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eneg_tp-822_3103_1759" sheetId="1" r:id="rId1"/>
  </sheets>
  <definedNames/>
  <calcPr fullCalcOnLoad="1"/>
</workbook>
</file>

<file path=xl/sharedStrings.xml><?xml version="1.0" encoding="utf-8"?>
<sst xmlns="http://schemas.openxmlformats.org/spreadsheetml/2006/main" count="250" uniqueCount="237">
  <si>
    <t>Заря (Сенеж) ТП-822</t>
  </si>
  <si>
    <t>Время запроса: 31-Мар-13 17:59</t>
  </si>
  <si>
    <t>S/N</t>
  </si>
  <si>
    <t>Точка учета</t>
  </si>
  <si>
    <t>кВт.ч</t>
  </si>
  <si>
    <t>кBт.ч</t>
  </si>
  <si>
    <t>Время измерения</t>
  </si>
  <si>
    <t>Текущее Показание счетчика</t>
  </si>
  <si>
    <t>Т1 (день)</t>
  </si>
  <si>
    <t>Т2 (ночь)</t>
  </si>
  <si>
    <t>027336/1</t>
  </si>
  <si>
    <t>Магазин</t>
  </si>
  <si>
    <t>028022</t>
  </si>
  <si>
    <t>Общий счётчик ТП-822</t>
  </si>
  <si>
    <t>025938/1</t>
  </si>
  <si>
    <t>Участок №151</t>
  </si>
  <si>
    <t>025009/1</t>
  </si>
  <si>
    <t>Участок №152</t>
  </si>
  <si>
    <t>028803</t>
  </si>
  <si>
    <t>Участок №157</t>
  </si>
  <si>
    <t>028763</t>
  </si>
  <si>
    <t>Участок №170</t>
  </si>
  <si>
    <t>025009/2</t>
  </si>
  <si>
    <t>Участок №172</t>
  </si>
  <si>
    <t>025938/2</t>
  </si>
  <si>
    <t>Участок №174</t>
  </si>
  <si>
    <t>028085/1</t>
  </si>
  <si>
    <t>Участок №175</t>
  </si>
  <si>
    <t>028206/1</t>
  </si>
  <si>
    <t>Участок №177</t>
  </si>
  <si>
    <t>028280</t>
  </si>
  <si>
    <t>Участок №180</t>
  </si>
  <si>
    <t>024980/2</t>
  </si>
  <si>
    <t>Участок №182</t>
  </si>
  <si>
    <t>028797</t>
  </si>
  <si>
    <t>Участок №183</t>
  </si>
  <si>
    <t>028787</t>
  </si>
  <si>
    <t>Участок №188</t>
  </si>
  <si>
    <t>028626/1</t>
  </si>
  <si>
    <t>Участок №189</t>
  </si>
  <si>
    <t>028255</t>
  </si>
  <si>
    <t>Участок №191</t>
  </si>
  <si>
    <t>028754</t>
  </si>
  <si>
    <t>Участок №192</t>
  </si>
  <si>
    <t>024980/1</t>
  </si>
  <si>
    <t>Участок №193</t>
  </si>
  <si>
    <t>028206/2</t>
  </si>
  <si>
    <t>Участок №196</t>
  </si>
  <si>
    <t>028206/3</t>
  </si>
  <si>
    <t>Участок №197</t>
  </si>
  <si>
    <t>027406</t>
  </si>
  <si>
    <t>Участок №200</t>
  </si>
  <si>
    <t>028751</t>
  </si>
  <si>
    <t>Участок №204</t>
  </si>
  <si>
    <t>026374/1</t>
  </si>
  <si>
    <t>Участок №208</t>
  </si>
  <si>
    <t>028065</t>
  </si>
  <si>
    <t>Участок №209</t>
  </si>
  <si>
    <t>028271</t>
  </si>
  <si>
    <t>Участок №210</t>
  </si>
  <si>
    <t>025535/1</t>
  </si>
  <si>
    <t>Участок №211</t>
  </si>
  <si>
    <t>027828/1</t>
  </si>
  <si>
    <t>Участок №244</t>
  </si>
  <si>
    <t>027828/2</t>
  </si>
  <si>
    <t>Участок №245</t>
  </si>
  <si>
    <t>025535/2</t>
  </si>
  <si>
    <t>Участок №246</t>
  </si>
  <si>
    <t>028624/1</t>
  </si>
  <si>
    <t>Участок №247</t>
  </si>
  <si>
    <t>026374/2</t>
  </si>
  <si>
    <t>Участок №249</t>
  </si>
  <si>
    <t>028102</t>
  </si>
  <si>
    <t>Участок №252</t>
  </si>
  <si>
    <t>028488/1</t>
  </si>
  <si>
    <t>Участок №253</t>
  </si>
  <si>
    <t>027827/1</t>
  </si>
  <si>
    <t>Участок №255</t>
  </si>
  <si>
    <t>027827/2</t>
  </si>
  <si>
    <t>Участок №256</t>
  </si>
  <si>
    <t>028081</t>
  </si>
  <si>
    <t>Участок №257</t>
  </si>
  <si>
    <t>025027/1</t>
  </si>
  <si>
    <t>Участок №258</t>
  </si>
  <si>
    <t>028799</t>
  </si>
  <si>
    <t>Участок №259</t>
  </si>
  <si>
    <t>026392/1</t>
  </si>
  <si>
    <t>Участок №261</t>
  </si>
  <si>
    <t>026540/1</t>
  </si>
  <si>
    <t>Участок №262</t>
  </si>
  <si>
    <t>026540/2</t>
  </si>
  <si>
    <t>Участок №263</t>
  </si>
  <si>
    <t>025165/1</t>
  </si>
  <si>
    <t>Участок №264</t>
  </si>
  <si>
    <t>028148/1</t>
  </si>
  <si>
    <t>Участок №266</t>
  </si>
  <si>
    <t>028771</t>
  </si>
  <si>
    <t>Участок №267</t>
  </si>
  <si>
    <t>027886/1</t>
  </si>
  <si>
    <t>Участок №271</t>
  </si>
  <si>
    <t>027958/1</t>
  </si>
  <si>
    <t>Участок №272</t>
  </si>
  <si>
    <t>028770</t>
  </si>
  <si>
    <t>Участок №307</t>
  </si>
  <si>
    <t>028583</t>
  </si>
  <si>
    <t>Участок №308</t>
  </si>
  <si>
    <t>027886/2</t>
  </si>
  <si>
    <t>Участок №309</t>
  </si>
  <si>
    <t>028148/2</t>
  </si>
  <si>
    <t>Участок №313</t>
  </si>
  <si>
    <t>025165/2</t>
  </si>
  <si>
    <t>Участок №315</t>
  </si>
  <si>
    <t>026540/3</t>
  </si>
  <si>
    <t>Участок №316</t>
  </si>
  <si>
    <t>026392/2</t>
  </si>
  <si>
    <t>Участок №317</t>
  </si>
  <si>
    <t>026392/3</t>
  </si>
  <si>
    <t>Участок №318</t>
  </si>
  <si>
    <t>028131/1</t>
  </si>
  <si>
    <t>Участок №319</t>
  </si>
  <si>
    <t>028131/2</t>
  </si>
  <si>
    <t>Участок №320</t>
  </si>
  <si>
    <t>025027/2</t>
  </si>
  <si>
    <t>Участок №321</t>
  </si>
  <si>
    <t>028019/1</t>
  </si>
  <si>
    <t>Участок №324</t>
  </si>
  <si>
    <t>028007</t>
  </si>
  <si>
    <t>Участок №325</t>
  </si>
  <si>
    <t>027948/1</t>
  </si>
  <si>
    <t>Участок №326</t>
  </si>
  <si>
    <t>026058/1</t>
  </si>
  <si>
    <t>Участок №327</t>
  </si>
  <si>
    <t>027178/1</t>
  </si>
  <si>
    <t>Участок №333</t>
  </si>
  <si>
    <t>028003</t>
  </si>
  <si>
    <t>Участок №334</t>
  </si>
  <si>
    <t>028196/1</t>
  </si>
  <si>
    <t>Участок №335</t>
  </si>
  <si>
    <t>028010</t>
  </si>
  <si>
    <t>Участок №337</t>
  </si>
  <si>
    <t>027272/1</t>
  </si>
  <si>
    <t>Участок №338</t>
  </si>
  <si>
    <t>028191/1</t>
  </si>
  <si>
    <t>Участок №340</t>
  </si>
  <si>
    <t>028191/2</t>
  </si>
  <si>
    <t>Участок №366</t>
  </si>
  <si>
    <t>028191/3</t>
  </si>
  <si>
    <t>Участок №367</t>
  </si>
  <si>
    <t>027272/2</t>
  </si>
  <si>
    <t>Участок №368</t>
  </si>
  <si>
    <t>027272/3</t>
  </si>
  <si>
    <t>Участок №369</t>
  </si>
  <si>
    <t>028196/2</t>
  </si>
  <si>
    <t>Участок №371</t>
  </si>
  <si>
    <t>028196/3</t>
  </si>
  <si>
    <t>Участок №372</t>
  </si>
  <si>
    <t>027178/2</t>
  </si>
  <si>
    <t>Участок №373</t>
  </si>
  <si>
    <t>027178/3</t>
  </si>
  <si>
    <t>Участок №374</t>
  </si>
  <si>
    <t>028591</t>
  </si>
  <si>
    <t>Участок №377</t>
  </si>
  <si>
    <t>026058/2</t>
  </si>
  <si>
    <t>Участок №378</t>
  </si>
  <si>
    <t>028790</t>
  </si>
  <si>
    <t>Участок №379</t>
  </si>
  <si>
    <t>028066</t>
  </si>
  <si>
    <t>Участок №381</t>
  </si>
  <si>
    <t>026044/1</t>
  </si>
  <si>
    <t>Участок №385</t>
  </si>
  <si>
    <t>028764</t>
  </si>
  <si>
    <t>Участок №388</t>
  </si>
  <si>
    <t>028653/1</t>
  </si>
  <si>
    <t>Участок №389</t>
  </si>
  <si>
    <t>028328</t>
  </si>
  <si>
    <t>Участок №390</t>
  </si>
  <si>
    <t>028124/1</t>
  </si>
  <si>
    <t>Участок №391</t>
  </si>
  <si>
    <t>028625/1</t>
  </si>
  <si>
    <t>Участок №391а</t>
  </si>
  <si>
    <t>028132/1</t>
  </si>
  <si>
    <t>Участок №394</t>
  </si>
  <si>
    <t>027996/1</t>
  </si>
  <si>
    <t>Участок №396</t>
  </si>
  <si>
    <t>028580</t>
  </si>
  <si>
    <t>Участок №399</t>
  </si>
  <si>
    <t>028132/2</t>
  </si>
  <si>
    <t>Участок №427</t>
  </si>
  <si>
    <t>028640/1</t>
  </si>
  <si>
    <t>Участок №428</t>
  </si>
  <si>
    <t>027863/2</t>
  </si>
  <si>
    <t>Участок №430</t>
  </si>
  <si>
    <t>028519/1</t>
  </si>
  <si>
    <t>Участок №435</t>
  </si>
  <si>
    <t>026044/2</t>
  </si>
  <si>
    <t>Участок №437</t>
  </si>
  <si>
    <t>028523/1</t>
  </si>
  <si>
    <t>Участок №439</t>
  </si>
  <si>
    <t>028766</t>
  </si>
  <si>
    <t>Участок №440</t>
  </si>
  <si>
    <t>027986/1</t>
  </si>
  <si>
    <t>Участок №444</t>
  </si>
  <si>
    <t>027863/1</t>
  </si>
  <si>
    <t>Участок №445</t>
  </si>
  <si>
    <t>027301</t>
  </si>
  <si>
    <t>Участок №447</t>
  </si>
  <si>
    <t>025171/1</t>
  </si>
  <si>
    <t>Участок №450</t>
  </si>
  <si>
    <t>025171/2</t>
  </si>
  <si>
    <t>Участок №451</t>
  </si>
  <si>
    <t>027953/1</t>
  </si>
  <si>
    <t>Участок №494</t>
  </si>
  <si>
    <t>028780</t>
  </si>
  <si>
    <t>Участок №499/500</t>
  </si>
  <si>
    <t>028018/1</t>
  </si>
  <si>
    <t>Участок №501</t>
  </si>
  <si>
    <t>028262</t>
  </si>
  <si>
    <t>Участок №503</t>
  </si>
  <si>
    <t>028736</t>
  </si>
  <si>
    <t>Участок №506</t>
  </si>
  <si>
    <t>028504/1</t>
  </si>
  <si>
    <t>Участок №509</t>
  </si>
  <si>
    <t>028046</t>
  </si>
  <si>
    <t>Участок №СКВ</t>
  </si>
  <si>
    <t>028738</t>
  </si>
  <si>
    <t>Участок №СКВ424</t>
  </si>
  <si>
    <t>Сумма</t>
  </si>
  <si>
    <t>201127.917</t>
  </si>
  <si>
    <t>120193.063</t>
  </si>
  <si>
    <t>80934.854</t>
  </si>
  <si>
    <t>162655.657</t>
  </si>
  <si>
    <t>98507.563</t>
  </si>
  <si>
    <t>64148.094</t>
  </si>
  <si>
    <t>Показания на конец марта</t>
  </si>
  <si>
    <t>Показания на начало марта</t>
  </si>
  <si>
    <t>Расход за  март</t>
  </si>
  <si>
    <t>Всего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</si>
</sst>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  <numFmt numFmtId="17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49" fontId="18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8" fillId="0" borderId="13" xfId="0" applyFont="1" applyBorder="1" applyAlignment="1">
      <alignment vertical="center"/>
    </xf>
    <xf numFmtId="169" fontId="19" fillId="0" borderId="14" xfId="0" applyNumberFormat="1" applyFont="1" applyBorder="1" applyAlignment="1">
      <alignment vertical="center" wrapText="1"/>
    </xf>
    <xf numFmtId="169" fontId="0" fillId="0" borderId="15" xfId="0" applyNumberFormat="1" applyBorder="1" applyAlignment="1">
      <alignment horizont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69" fontId="0" fillId="0" borderId="18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8" fillId="0" borderId="29" xfId="0" applyNumberFormat="1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168" fontId="19" fillId="0" borderId="30" xfId="0" applyNumberFormat="1" applyFont="1" applyBorder="1" applyAlignment="1">
      <alignment vertical="center" wrapText="1"/>
    </xf>
    <xf numFmtId="169" fontId="19" fillId="0" borderId="30" xfId="0" applyNumberFormat="1" applyFont="1" applyBorder="1" applyAlignment="1">
      <alignment vertical="center" wrapText="1"/>
    </xf>
    <xf numFmtId="169" fontId="19" fillId="0" borderId="31" xfId="0" applyNumberFormat="1" applyFont="1" applyBorder="1" applyAlignment="1">
      <alignment vertical="center" wrapText="1"/>
    </xf>
    <xf numFmtId="169" fontId="0" fillId="0" borderId="32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169" fontId="27" fillId="0" borderId="38" xfId="0" applyNumberFormat="1" applyFont="1" applyBorder="1" applyAlignment="1">
      <alignment horizontal="center"/>
    </xf>
    <xf numFmtId="169" fontId="27" fillId="0" borderId="39" xfId="0" applyNumberFormat="1" applyFont="1" applyBorder="1" applyAlignment="1">
      <alignment horizontal="center"/>
    </xf>
    <xf numFmtId="169" fontId="27" fillId="0" borderId="40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68" fontId="19" fillId="33" borderId="10" xfId="0" applyNumberFormat="1" applyFont="1" applyFill="1" applyBorder="1" applyAlignment="1">
      <alignment vertical="center" wrapText="1"/>
    </xf>
    <xf numFmtId="169" fontId="19" fillId="33" borderId="10" xfId="0" applyNumberFormat="1" applyFont="1" applyFill="1" applyBorder="1" applyAlignment="1">
      <alignment vertical="center" wrapText="1"/>
    </xf>
    <xf numFmtId="169" fontId="19" fillId="33" borderId="14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showGridLines="0" tabSelected="1" zoomScalePageLayoutView="0" workbookViewId="0" topLeftCell="A1">
      <pane xSplit="2" ySplit="5" topLeftCell="C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5" sqref="D105"/>
    </sheetView>
  </sheetViews>
  <sheetFormatPr defaultColWidth="9.140625" defaultRowHeight="15"/>
  <cols>
    <col min="1" max="1" width="8.8515625" style="0" customWidth="1"/>
    <col min="2" max="2" width="21.8515625" style="0" bestFit="1" customWidth="1"/>
    <col min="3" max="3" width="18.00390625" style="0" bestFit="1" customWidth="1"/>
    <col min="4" max="4" width="28.28125" style="0" bestFit="1" customWidth="1"/>
    <col min="5" max="6" width="9.57421875" style="0" bestFit="1" customWidth="1"/>
    <col min="7" max="7" width="18.00390625" style="0" bestFit="1" customWidth="1"/>
    <col min="8" max="8" width="28.28125" style="0" bestFit="1" customWidth="1"/>
    <col min="9" max="9" width="10.57421875" style="0" bestFit="1" customWidth="1"/>
    <col min="10" max="10" width="9.57421875" style="0" bestFit="1" customWidth="1"/>
    <col min="11" max="11" width="17.421875" style="7" customWidth="1"/>
    <col min="12" max="12" width="12.7109375" style="7" customWidth="1"/>
    <col min="13" max="13" width="12.421875" style="7" customWidth="1"/>
  </cols>
  <sheetData>
    <row r="1" ht="15">
      <c r="A1" s="1" t="s">
        <v>0</v>
      </c>
    </row>
    <row r="2" ht="15.75" thickBot="1">
      <c r="A2" s="1" t="s">
        <v>1</v>
      </c>
    </row>
    <row r="3" spans="3:13" ht="15.75" thickBot="1">
      <c r="C3" s="41" t="s">
        <v>234</v>
      </c>
      <c r="D3" s="41"/>
      <c r="E3" s="41"/>
      <c r="F3" s="41"/>
      <c r="G3" s="41" t="s">
        <v>233</v>
      </c>
      <c r="H3" s="41"/>
      <c r="I3" s="41"/>
      <c r="J3" s="42"/>
      <c r="K3" s="38" t="s">
        <v>235</v>
      </c>
      <c r="L3" s="39"/>
      <c r="M3" s="40"/>
    </row>
    <row r="4" spans="1:13" ht="15">
      <c r="A4" s="43" t="s">
        <v>2</v>
      </c>
      <c r="B4" s="45" t="s">
        <v>3</v>
      </c>
      <c r="C4" s="47" t="s">
        <v>6</v>
      </c>
      <c r="D4" s="8" t="s">
        <v>7</v>
      </c>
      <c r="E4" s="8" t="s">
        <v>8</v>
      </c>
      <c r="F4" s="8" t="s">
        <v>9</v>
      </c>
      <c r="G4" s="47" t="s">
        <v>6</v>
      </c>
      <c r="H4" s="8" t="s">
        <v>7</v>
      </c>
      <c r="I4" s="8" t="s">
        <v>8</v>
      </c>
      <c r="J4" s="11" t="s">
        <v>9</v>
      </c>
      <c r="K4" s="22" t="s">
        <v>236</v>
      </c>
      <c r="L4" s="23" t="s">
        <v>8</v>
      </c>
      <c r="M4" s="21" t="s">
        <v>9</v>
      </c>
    </row>
    <row r="5" spans="1:13" ht="15.75" thickBot="1">
      <c r="A5" s="44"/>
      <c r="B5" s="46"/>
      <c r="C5" s="46"/>
      <c r="D5" s="3" t="s">
        <v>4</v>
      </c>
      <c r="E5" s="3" t="s">
        <v>4</v>
      </c>
      <c r="F5" s="3" t="s">
        <v>5</v>
      </c>
      <c r="G5" s="46"/>
      <c r="H5" s="3" t="s">
        <v>4</v>
      </c>
      <c r="I5" s="3" t="s">
        <v>4</v>
      </c>
      <c r="J5" s="12" t="s">
        <v>5</v>
      </c>
      <c r="K5" s="18" t="s">
        <v>4</v>
      </c>
      <c r="L5" s="19" t="s">
        <v>4</v>
      </c>
      <c r="M5" s="20" t="s">
        <v>5</v>
      </c>
    </row>
    <row r="6" spans="1:13" ht="15">
      <c r="A6" s="6" t="s">
        <v>10</v>
      </c>
      <c r="B6" s="2" t="s">
        <v>11</v>
      </c>
      <c r="C6" s="4">
        <v>41336.541666666664</v>
      </c>
      <c r="D6" s="5">
        <v>3931.669</v>
      </c>
      <c r="E6" s="5">
        <v>2456.217</v>
      </c>
      <c r="F6" s="5">
        <v>1475.452</v>
      </c>
      <c r="G6" s="4">
        <v>41364.708333333336</v>
      </c>
      <c r="H6" s="5">
        <v>4701.674</v>
      </c>
      <c r="I6" s="5">
        <v>2895.758</v>
      </c>
      <c r="J6" s="9">
        <v>1805.916</v>
      </c>
      <c r="K6" s="15">
        <f>H6-D6</f>
        <v>770.0050000000001</v>
      </c>
      <c r="L6" s="16">
        <f>I6-E6</f>
        <v>439.5409999999997</v>
      </c>
      <c r="M6" s="17">
        <f>J6-F6</f>
        <v>330.46399999999994</v>
      </c>
    </row>
    <row r="7" spans="1:13" ht="15">
      <c r="A7" s="6" t="s">
        <v>14</v>
      </c>
      <c r="B7" s="2" t="s">
        <v>15</v>
      </c>
      <c r="C7" s="4">
        <v>41336.583333333336</v>
      </c>
      <c r="D7" s="5">
        <v>1186.844</v>
      </c>
      <c r="E7" s="5">
        <v>787.714</v>
      </c>
      <c r="F7" s="5">
        <v>399.13</v>
      </c>
      <c r="G7" s="4">
        <v>41364.666666666664</v>
      </c>
      <c r="H7" s="5">
        <v>1605.323</v>
      </c>
      <c r="I7" s="5">
        <v>1065.364</v>
      </c>
      <c r="J7" s="9">
        <v>539.959</v>
      </c>
      <c r="K7" s="13">
        <f aca="true" t="shared" si="0" ref="K7:K69">H7-D7</f>
        <v>418.47900000000004</v>
      </c>
      <c r="L7" s="10">
        <f aca="true" t="shared" si="1" ref="L7:L69">I7-E7</f>
        <v>277.65</v>
      </c>
      <c r="M7" s="14">
        <f aca="true" t="shared" si="2" ref="M7:M69">J7-F7</f>
        <v>140.82899999999995</v>
      </c>
    </row>
    <row r="8" spans="1:13" ht="15">
      <c r="A8" s="6" t="s">
        <v>16</v>
      </c>
      <c r="B8" s="2" t="s">
        <v>17</v>
      </c>
      <c r="C8" s="4">
        <v>41336.583333333336</v>
      </c>
      <c r="D8" s="5">
        <v>0</v>
      </c>
      <c r="E8" s="5">
        <v>0</v>
      </c>
      <c r="F8" s="5">
        <v>0</v>
      </c>
      <c r="G8" s="4">
        <v>41364.708333333336</v>
      </c>
      <c r="H8" s="5">
        <v>0</v>
      </c>
      <c r="I8" s="5">
        <v>0</v>
      </c>
      <c r="J8" s="9">
        <v>0</v>
      </c>
      <c r="K8" s="13">
        <f t="shared" si="0"/>
        <v>0</v>
      </c>
      <c r="L8" s="10">
        <f t="shared" si="1"/>
        <v>0</v>
      </c>
      <c r="M8" s="14">
        <f t="shared" si="2"/>
        <v>0</v>
      </c>
    </row>
    <row r="9" spans="1:13" ht="15">
      <c r="A9" s="6" t="s">
        <v>18</v>
      </c>
      <c r="B9" s="2" t="s">
        <v>19</v>
      </c>
      <c r="C9" s="4">
        <v>41336.583333333336</v>
      </c>
      <c r="D9" s="5">
        <v>10571.243</v>
      </c>
      <c r="E9" s="5">
        <v>6978.137</v>
      </c>
      <c r="F9" s="5">
        <v>3593.106</v>
      </c>
      <c r="G9" s="4">
        <v>41364.708333333336</v>
      </c>
      <c r="H9" s="5">
        <v>13588.142</v>
      </c>
      <c r="I9" s="5">
        <v>8962.979</v>
      </c>
      <c r="J9" s="9">
        <v>4625.163</v>
      </c>
      <c r="K9" s="13">
        <f t="shared" si="0"/>
        <v>3016.8989999999994</v>
      </c>
      <c r="L9" s="10">
        <f t="shared" si="1"/>
        <v>1984.8419999999996</v>
      </c>
      <c r="M9" s="14">
        <f t="shared" si="2"/>
        <v>1032.0569999999993</v>
      </c>
    </row>
    <row r="10" spans="1:13" ht="15">
      <c r="A10" s="6" t="s">
        <v>20</v>
      </c>
      <c r="B10" s="2" t="s">
        <v>21</v>
      </c>
      <c r="C10" s="4">
        <v>41336.541666666664</v>
      </c>
      <c r="D10" s="5">
        <v>14918.875</v>
      </c>
      <c r="E10" s="5">
        <v>9860.781</v>
      </c>
      <c r="F10" s="5">
        <v>5058.094</v>
      </c>
      <c r="G10" s="4">
        <v>41364.708333333336</v>
      </c>
      <c r="H10" s="5">
        <v>17774.493</v>
      </c>
      <c r="I10" s="5">
        <v>11296.157</v>
      </c>
      <c r="J10" s="9">
        <v>6478.336</v>
      </c>
      <c r="K10" s="13">
        <f t="shared" si="0"/>
        <v>2855.6179999999986</v>
      </c>
      <c r="L10" s="10">
        <f t="shared" si="1"/>
        <v>1435.3759999999984</v>
      </c>
      <c r="M10" s="14">
        <f t="shared" si="2"/>
        <v>1420.2420000000002</v>
      </c>
    </row>
    <row r="11" spans="1:13" ht="15">
      <c r="A11" s="6" t="s">
        <v>22</v>
      </c>
      <c r="B11" s="2" t="s">
        <v>23</v>
      </c>
      <c r="C11" s="4">
        <v>41336.541666666664</v>
      </c>
      <c r="D11" s="5">
        <v>49.496</v>
      </c>
      <c r="E11" s="5">
        <v>31.564</v>
      </c>
      <c r="F11" s="5">
        <v>17.932</v>
      </c>
      <c r="G11" s="4">
        <v>41364.666666666664</v>
      </c>
      <c r="H11" s="5">
        <v>54.685</v>
      </c>
      <c r="I11" s="5">
        <v>36.164</v>
      </c>
      <c r="J11" s="9">
        <v>18.521</v>
      </c>
      <c r="K11" s="13">
        <f t="shared" si="0"/>
        <v>5.189</v>
      </c>
      <c r="L11" s="10">
        <f t="shared" si="1"/>
        <v>4.600000000000001</v>
      </c>
      <c r="M11" s="14">
        <f t="shared" si="2"/>
        <v>0.5890000000000022</v>
      </c>
    </row>
    <row r="12" spans="1:13" ht="15">
      <c r="A12" s="6" t="s">
        <v>24</v>
      </c>
      <c r="B12" s="2" t="s">
        <v>25</v>
      </c>
      <c r="C12" s="4">
        <v>41336.541666666664</v>
      </c>
      <c r="D12" s="5">
        <v>2.499</v>
      </c>
      <c r="E12" s="5">
        <v>1.639</v>
      </c>
      <c r="F12" s="5">
        <v>0.86</v>
      </c>
      <c r="G12" s="4">
        <v>41364.666666666664</v>
      </c>
      <c r="H12" s="5">
        <v>3.282</v>
      </c>
      <c r="I12" s="5">
        <v>2.166</v>
      </c>
      <c r="J12" s="9">
        <v>1.116</v>
      </c>
      <c r="K12" s="13">
        <f t="shared" si="0"/>
        <v>0.7829999999999999</v>
      </c>
      <c r="L12" s="10">
        <f t="shared" si="1"/>
        <v>0.5269999999999999</v>
      </c>
      <c r="M12" s="14">
        <f t="shared" si="2"/>
        <v>0.2560000000000001</v>
      </c>
    </row>
    <row r="13" spans="1:13" ht="15">
      <c r="A13" s="6" t="s">
        <v>26</v>
      </c>
      <c r="B13" s="2" t="s">
        <v>27</v>
      </c>
      <c r="C13" s="4">
        <v>41336.583333333336</v>
      </c>
      <c r="D13" s="5">
        <v>0</v>
      </c>
      <c r="E13" s="5">
        <v>0</v>
      </c>
      <c r="F13" s="5">
        <v>0</v>
      </c>
      <c r="G13" s="4">
        <v>41364.708333333336</v>
      </c>
      <c r="H13" s="5">
        <v>0</v>
      </c>
      <c r="I13" s="5">
        <v>0</v>
      </c>
      <c r="J13" s="9">
        <v>0</v>
      </c>
      <c r="K13" s="13">
        <f t="shared" si="0"/>
        <v>0</v>
      </c>
      <c r="L13" s="10">
        <f t="shared" si="1"/>
        <v>0</v>
      </c>
      <c r="M13" s="14">
        <f t="shared" si="2"/>
        <v>0</v>
      </c>
    </row>
    <row r="14" spans="1:13" ht="15">
      <c r="A14" s="6" t="s">
        <v>28</v>
      </c>
      <c r="B14" s="2" t="s">
        <v>29</v>
      </c>
      <c r="C14" s="4">
        <v>41336.625</v>
      </c>
      <c r="D14" s="5">
        <v>55.472</v>
      </c>
      <c r="E14" s="5">
        <v>36.512</v>
      </c>
      <c r="F14" s="5">
        <v>18.96</v>
      </c>
      <c r="G14" s="4">
        <v>41364.666666666664</v>
      </c>
      <c r="H14" s="5">
        <v>73.695</v>
      </c>
      <c r="I14" s="5">
        <v>49.385</v>
      </c>
      <c r="J14" s="9">
        <v>24.31</v>
      </c>
      <c r="K14" s="13">
        <f t="shared" si="0"/>
        <v>18.222999999999992</v>
      </c>
      <c r="L14" s="10">
        <f t="shared" si="1"/>
        <v>12.872999999999998</v>
      </c>
      <c r="M14" s="14">
        <f t="shared" si="2"/>
        <v>5.349999999999998</v>
      </c>
    </row>
    <row r="15" spans="1:13" ht="15">
      <c r="A15" s="6" t="s">
        <v>30</v>
      </c>
      <c r="B15" s="2" t="s">
        <v>31</v>
      </c>
      <c r="C15" s="4">
        <v>41336.625</v>
      </c>
      <c r="D15" s="5">
        <v>34.537</v>
      </c>
      <c r="E15" s="5">
        <v>25.818</v>
      </c>
      <c r="F15" s="5">
        <v>8.719</v>
      </c>
      <c r="G15" s="4">
        <v>41364.666666666664</v>
      </c>
      <c r="H15" s="5">
        <v>34.951</v>
      </c>
      <c r="I15" s="5">
        <v>26.093</v>
      </c>
      <c r="J15" s="9">
        <v>8.858</v>
      </c>
      <c r="K15" s="13">
        <f t="shared" si="0"/>
        <v>0.4140000000000015</v>
      </c>
      <c r="L15" s="10">
        <f t="shared" si="1"/>
        <v>0.2749999999999986</v>
      </c>
      <c r="M15" s="14">
        <f t="shared" si="2"/>
        <v>0.13900000000000112</v>
      </c>
    </row>
    <row r="16" spans="1:13" ht="15">
      <c r="A16" s="6" t="s">
        <v>32</v>
      </c>
      <c r="B16" s="2" t="s">
        <v>33</v>
      </c>
      <c r="C16" s="4">
        <v>41336.541666666664</v>
      </c>
      <c r="D16" s="5">
        <v>0</v>
      </c>
      <c r="E16" s="5">
        <v>0</v>
      </c>
      <c r="F16" s="5">
        <v>0</v>
      </c>
      <c r="G16" s="4">
        <v>41364.666666666664</v>
      </c>
      <c r="H16" s="5">
        <v>0</v>
      </c>
      <c r="I16" s="5">
        <v>0</v>
      </c>
      <c r="J16" s="9">
        <v>0</v>
      </c>
      <c r="K16" s="13">
        <f t="shared" si="0"/>
        <v>0</v>
      </c>
      <c r="L16" s="10">
        <f t="shared" si="1"/>
        <v>0</v>
      </c>
      <c r="M16" s="14">
        <f t="shared" si="2"/>
        <v>0</v>
      </c>
    </row>
    <row r="17" spans="1:13" ht="15">
      <c r="A17" s="6" t="s">
        <v>34</v>
      </c>
      <c r="B17" s="2" t="s">
        <v>35</v>
      </c>
      <c r="C17" s="4">
        <v>41336.625</v>
      </c>
      <c r="D17" s="5">
        <v>5247.308</v>
      </c>
      <c r="E17" s="5">
        <v>3441.399</v>
      </c>
      <c r="F17" s="5">
        <v>1805.909</v>
      </c>
      <c r="G17" s="4">
        <v>41364.708333333336</v>
      </c>
      <c r="H17" s="5">
        <v>6378.369</v>
      </c>
      <c r="I17" s="5">
        <v>4124.448</v>
      </c>
      <c r="J17" s="9">
        <v>2253.921</v>
      </c>
      <c r="K17" s="13">
        <f t="shared" si="0"/>
        <v>1131.0609999999997</v>
      </c>
      <c r="L17" s="10">
        <f t="shared" si="1"/>
        <v>683.0490000000004</v>
      </c>
      <c r="M17" s="14">
        <f t="shared" si="2"/>
        <v>448.0119999999997</v>
      </c>
    </row>
    <row r="18" spans="1:13" ht="15">
      <c r="A18" s="6" t="s">
        <v>36</v>
      </c>
      <c r="B18" s="2" t="s">
        <v>37</v>
      </c>
      <c r="C18" s="4">
        <v>41336.625</v>
      </c>
      <c r="D18" s="5">
        <v>0.092</v>
      </c>
      <c r="E18" s="5">
        <v>0.052</v>
      </c>
      <c r="F18" s="5">
        <v>0.04</v>
      </c>
      <c r="G18" s="4">
        <v>41364.666666666664</v>
      </c>
      <c r="H18" s="5">
        <v>0.092</v>
      </c>
      <c r="I18" s="5">
        <v>0.052</v>
      </c>
      <c r="J18" s="9">
        <v>0.04</v>
      </c>
      <c r="K18" s="13">
        <f t="shared" si="0"/>
        <v>0</v>
      </c>
      <c r="L18" s="10">
        <f t="shared" si="1"/>
        <v>0</v>
      </c>
      <c r="M18" s="14">
        <f t="shared" si="2"/>
        <v>0</v>
      </c>
    </row>
    <row r="19" spans="1:13" ht="15">
      <c r="A19" s="6" t="s">
        <v>38</v>
      </c>
      <c r="B19" s="2" t="s">
        <v>39</v>
      </c>
      <c r="C19" s="4">
        <v>41336.583333333336</v>
      </c>
      <c r="D19" s="5">
        <v>790.016</v>
      </c>
      <c r="E19" s="5">
        <v>521.261</v>
      </c>
      <c r="F19" s="5">
        <v>268.755</v>
      </c>
      <c r="G19" s="4">
        <v>41364.708333333336</v>
      </c>
      <c r="H19" s="5">
        <v>1052.579</v>
      </c>
      <c r="I19" s="5">
        <v>692.988</v>
      </c>
      <c r="J19" s="9">
        <v>359.591</v>
      </c>
      <c r="K19" s="13">
        <f t="shared" si="0"/>
        <v>262.563</v>
      </c>
      <c r="L19" s="10">
        <f t="shared" si="1"/>
        <v>171.7270000000001</v>
      </c>
      <c r="M19" s="14">
        <f t="shared" si="2"/>
        <v>90.83600000000001</v>
      </c>
    </row>
    <row r="20" spans="1:13" ht="15">
      <c r="A20" s="6" t="s">
        <v>40</v>
      </c>
      <c r="B20" s="2" t="s">
        <v>41</v>
      </c>
      <c r="C20" s="4">
        <v>41336.583333333336</v>
      </c>
      <c r="D20" s="5">
        <v>181.175</v>
      </c>
      <c r="E20" s="5">
        <v>118.889</v>
      </c>
      <c r="F20" s="5">
        <v>62.286</v>
      </c>
      <c r="G20" s="4">
        <v>41364.666666666664</v>
      </c>
      <c r="H20" s="5">
        <v>206.268</v>
      </c>
      <c r="I20" s="5">
        <v>135.626</v>
      </c>
      <c r="J20" s="9">
        <v>70.642</v>
      </c>
      <c r="K20" s="13">
        <f t="shared" si="0"/>
        <v>25.09299999999999</v>
      </c>
      <c r="L20" s="10">
        <f t="shared" si="1"/>
        <v>16.73700000000001</v>
      </c>
      <c r="M20" s="14">
        <f t="shared" si="2"/>
        <v>8.355999999999995</v>
      </c>
    </row>
    <row r="21" spans="1:13" ht="15">
      <c r="A21" s="6" t="s">
        <v>42</v>
      </c>
      <c r="B21" s="2" t="s">
        <v>43</v>
      </c>
      <c r="C21" s="4">
        <v>41336.583333333336</v>
      </c>
      <c r="D21" s="5">
        <v>0</v>
      </c>
      <c r="E21" s="5">
        <v>0</v>
      </c>
      <c r="F21" s="5">
        <v>0</v>
      </c>
      <c r="G21" s="4">
        <v>41364.708333333336</v>
      </c>
      <c r="H21" s="5">
        <v>0</v>
      </c>
      <c r="I21" s="5">
        <v>0</v>
      </c>
      <c r="J21" s="9">
        <v>0</v>
      </c>
      <c r="K21" s="13">
        <f t="shared" si="0"/>
        <v>0</v>
      </c>
      <c r="L21" s="10">
        <f t="shared" si="1"/>
        <v>0</v>
      </c>
      <c r="M21" s="14">
        <f t="shared" si="2"/>
        <v>0</v>
      </c>
    </row>
    <row r="22" spans="1:13" ht="15">
      <c r="A22" s="6" t="s">
        <v>44</v>
      </c>
      <c r="B22" s="2" t="s">
        <v>45</v>
      </c>
      <c r="C22" s="4">
        <v>41336.583333333336</v>
      </c>
      <c r="D22" s="5">
        <v>0</v>
      </c>
      <c r="E22" s="5">
        <v>0</v>
      </c>
      <c r="F22" s="5">
        <v>0</v>
      </c>
      <c r="G22" s="4">
        <v>41364.666666666664</v>
      </c>
      <c r="H22" s="5">
        <v>0</v>
      </c>
      <c r="I22" s="5">
        <v>0</v>
      </c>
      <c r="J22" s="9">
        <v>0</v>
      </c>
      <c r="K22" s="13">
        <f t="shared" si="0"/>
        <v>0</v>
      </c>
      <c r="L22" s="10">
        <f t="shared" si="1"/>
        <v>0</v>
      </c>
      <c r="M22" s="14">
        <f t="shared" si="2"/>
        <v>0</v>
      </c>
    </row>
    <row r="23" spans="1:13" ht="15">
      <c r="A23" s="6" t="s">
        <v>46</v>
      </c>
      <c r="B23" s="2" t="s">
        <v>47</v>
      </c>
      <c r="C23" s="4">
        <v>41336.583333333336</v>
      </c>
      <c r="D23" s="5">
        <v>0.004</v>
      </c>
      <c r="E23" s="5">
        <v>0.004</v>
      </c>
      <c r="F23" s="5">
        <v>0</v>
      </c>
      <c r="G23" s="4">
        <v>41364.666666666664</v>
      </c>
      <c r="H23" s="5">
        <v>0.004</v>
      </c>
      <c r="I23" s="5">
        <v>0.004</v>
      </c>
      <c r="J23" s="9">
        <v>0</v>
      </c>
      <c r="K23" s="13">
        <f t="shared" si="0"/>
        <v>0</v>
      </c>
      <c r="L23" s="10">
        <f t="shared" si="1"/>
        <v>0</v>
      </c>
      <c r="M23" s="14">
        <f t="shared" si="2"/>
        <v>0</v>
      </c>
    </row>
    <row r="24" spans="1:13" ht="15">
      <c r="A24" s="6" t="s">
        <v>48</v>
      </c>
      <c r="B24" s="2" t="s">
        <v>49</v>
      </c>
      <c r="C24" s="4">
        <v>41336.583333333336</v>
      </c>
      <c r="D24" s="5">
        <v>5506.679</v>
      </c>
      <c r="E24" s="5">
        <v>3792.49</v>
      </c>
      <c r="F24" s="5">
        <v>1714.189</v>
      </c>
      <c r="G24" s="4">
        <v>41364.666666666664</v>
      </c>
      <c r="H24" s="5">
        <v>6578.068</v>
      </c>
      <c r="I24" s="5">
        <v>4442.07</v>
      </c>
      <c r="J24" s="9">
        <v>2135.998</v>
      </c>
      <c r="K24" s="13">
        <f t="shared" si="0"/>
        <v>1071.3890000000001</v>
      </c>
      <c r="L24" s="10">
        <f t="shared" si="1"/>
        <v>649.5799999999999</v>
      </c>
      <c r="M24" s="14">
        <f t="shared" si="2"/>
        <v>421.80899999999997</v>
      </c>
    </row>
    <row r="25" spans="1:13" ht="15">
      <c r="A25" s="6" t="s">
        <v>50</v>
      </c>
      <c r="B25" s="2" t="s">
        <v>51</v>
      </c>
      <c r="C25" s="4">
        <v>41336.666666666664</v>
      </c>
      <c r="D25" s="5">
        <v>0</v>
      </c>
      <c r="E25" s="5">
        <v>0</v>
      </c>
      <c r="F25" s="5">
        <v>0</v>
      </c>
      <c r="G25" s="4">
        <v>41364.666666666664</v>
      </c>
      <c r="H25" s="5">
        <v>0.162</v>
      </c>
      <c r="I25" s="5">
        <v>0.162</v>
      </c>
      <c r="J25" s="9">
        <v>0</v>
      </c>
      <c r="K25" s="13">
        <f t="shared" si="0"/>
        <v>0.162</v>
      </c>
      <c r="L25" s="10">
        <f t="shared" si="1"/>
        <v>0.162</v>
      </c>
      <c r="M25" s="14">
        <f t="shared" si="2"/>
        <v>0</v>
      </c>
    </row>
    <row r="26" spans="1:13" ht="15">
      <c r="A26" s="6" t="s">
        <v>52</v>
      </c>
      <c r="B26" s="2" t="s">
        <v>53</v>
      </c>
      <c r="C26" s="4">
        <v>41336.541666666664</v>
      </c>
      <c r="D26" s="5">
        <v>0.482</v>
      </c>
      <c r="E26" s="5">
        <v>0.319</v>
      </c>
      <c r="F26" s="5">
        <v>0.163</v>
      </c>
      <c r="G26" s="4">
        <v>41364.666666666664</v>
      </c>
      <c r="H26" s="5">
        <v>0.62</v>
      </c>
      <c r="I26" s="5">
        <v>0.418</v>
      </c>
      <c r="J26" s="9">
        <v>0.202</v>
      </c>
      <c r="K26" s="13">
        <f t="shared" si="0"/>
        <v>0.138</v>
      </c>
      <c r="L26" s="10">
        <f t="shared" si="1"/>
        <v>0.09899999999999998</v>
      </c>
      <c r="M26" s="14">
        <f t="shared" si="2"/>
        <v>0.03900000000000001</v>
      </c>
    </row>
    <row r="27" spans="1:13" ht="15">
      <c r="A27" s="6" t="s">
        <v>54</v>
      </c>
      <c r="B27" s="2" t="s">
        <v>55</v>
      </c>
      <c r="C27" s="4">
        <v>41336.541666666664</v>
      </c>
      <c r="D27" s="5">
        <v>598.155</v>
      </c>
      <c r="E27" s="5">
        <v>422.22</v>
      </c>
      <c r="F27" s="5">
        <v>175.935</v>
      </c>
      <c r="G27" s="4">
        <v>41364.666666666664</v>
      </c>
      <c r="H27" s="5">
        <v>766.318</v>
      </c>
      <c r="I27" s="5">
        <v>555.454</v>
      </c>
      <c r="J27" s="9">
        <v>210.864</v>
      </c>
      <c r="K27" s="13">
        <f t="shared" si="0"/>
        <v>168.163</v>
      </c>
      <c r="L27" s="10">
        <f t="shared" si="1"/>
        <v>133.23399999999992</v>
      </c>
      <c r="M27" s="14">
        <f t="shared" si="2"/>
        <v>34.929</v>
      </c>
    </row>
    <row r="28" spans="1:13" ht="15">
      <c r="A28" s="6" t="s">
        <v>56</v>
      </c>
      <c r="B28" s="2" t="s">
        <v>57</v>
      </c>
      <c r="C28" s="4">
        <v>41336.583333333336</v>
      </c>
      <c r="D28" s="5">
        <v>18.93</v>
      </c>
      <c r="E28" s="5">
        <v>18.93</v>
      </c>
      <c r="F28" s="5">
        <v>0</v>
      </c>
      <c r="G28" s="4">
        <v>41364.708333333336</v>
      </c>
      <c r="H28" s="5">
        <v>18.932</v>
      </c>
      <c r="I28" s="5">
        <v>18.932</v>
      </c>
      <c r="J28" s="9">
        <v>0</v>
      </c>
      <c r="K28" s="13">
        <f t="shared" si="0"/>
        <v>0.0019999999999988916</v>
      </c>
      <c r="L28" s="10">
        <f t="shared" si="1"/>
        <v>0.0019999999999988916</v>
      </c>
      <c r="M28" s="14">
        <f t="shared" si="2"/>
        <v>0</v>
      </c>
    </row>
    <row r="29" spans="1:13" ht="15">
      <c r="A29" s="6" t="s">
        <v>58</v>
      </c>
      <c r="B29" s="2" t="s">
        <v>59</v>
      </c>
      <c r="C29" s="4">
        <v>41336.541666666664</v>
      </c>
      <c r="D29" s="5">
        <v>238.338</v>
      </c>
      <c r="E29" s="5">
        <v>194.213</v>
      </c>
      <c r="F29" s="5">
        <v>44.125</v>
      </c>
      <c r="G29" s="4">
        <v>41364.666666666664</v>
      </c>
      <c r="H29" s="5">
        <v>274.018</v>
      </c>
      <c r="I29" s="5">
        <v>219.336</v>
      </c>
      <c r="J29" s="9">
        <v>54.682</v>
      </c>
      <c r="K29" s="13">
        <f t="shared" si="0"/>
        <v>35.67999999999998</v>
      </c>
      <c r="L29" s="10">
        <f t="shared" si="1"/>
        <v>25.12300000000002</v>
      </c>
      <c r="M29" s="14">
        <f t="shared" si="2"/>
        <v>10.557000000000002</v>
      </c>
    </row>
    <row r="30" spans="1:13" ht="15">
      <c r="A30" s="6" t="s">
        <v>60</v>
      </c>
      <c r="B30" s="2" t="s">
        <v>61</v>
      </c>
      <c r="C30" s="4">
        <v>41336.541666666664</v>
      </c>
      <c r="D30" s="5">
        <v>16.735</v>
      </c>
      <c r="E30" s="5">
        <v>13.696</v>
      </c>
      <c r="F30" s="5">
        <v>3.039</v>
      </c>
      <c r="G30" s="4">
        <v>41364.666666666664</v>
      </c>
      <c r="H30" s="5">
        <v>17.452</v>
      </c>
      <c r="I30" s="5">
        <v>14.413</v>
      </c>
      <c r="J30" s="9">
        <v>3.039</v>
      </c>
      <c r="K30" s="13">
        <f t="shared" si="0"/>
        <v>0.7170000000000023</v>
      </c>
      <c r="L30" s="10">
        <f t="shared" si="1"/>
        <v>0.7170000000000005</v>
      </c>
      <c r="M30" s="14">
        <f t="shared" si="2"/>
        <v>0</v>
      </c>
    </row>
    <row r="31" spans="1:13" ht="15">
      <c r="A31" s="6" t="s">
        <v>62</v>
      </c>
      <c r="B31" s="2" t="s">
        <v>63</v>
      </c>
      <c r="C31" s="4">
        <v>41336.666666666664</v>
      </c>
      <c r="D31" s="5">
        <v>219.881</v>
      </c>
      <c r="E31" s="5">
        <v>144.336</v>
      </c>
      <c r="F31" s="5">
        <v>75.545</v>
      </c>
      <c r="G31" s="4">
        <v>41364.708333333336</v>
      </c>
      <c r="H31" s="5">
        <v>219.881</v>
      </c>
      <c r="I31" s="5">
        <v>144.336</v>
      </c>
      <c r="J31" s="9">
        <v>75.545</v>
      </c>
      <c r="K31" s="13">
        <f t="shared" si="0"/>
        <v>0</v>
      </c>
      <c r="L31" s="10">
        <f t="shared" si="1"/>
        <v>0</v>
      </c>
      <c r="M31" s="14">
        <f t="shared" si="2"/>
        <v>0</v>
      </c>
    </row>
    <row r="32" spans="1:13" ht="15">
      <c r="A32" s="6" t="s">
        <v>64</v>
      </c>
      <c r="B32" s="2" t="s">
        <v>65</v>
      </c>
      <c r="C32" s="4">
        <v>41336.666666666664</v>
      </c>
      <c r="D32" s="5">
        <v>0</v>
      </c>
      <c r="E32" s="5">
        <v>0</v>
      </c>
      <c r="F32" s="5">
        <v>0</v>
      </c>
      <c r="G32" s="4">
        <v>41364.666666666664</v>
      </c>
      <c r="H32" s="5">
        <v>0</v>
      </c>
      <c r="I32" s="5">
        <v>0</v>
      </c>
      <c r="J32" s="9">
        <v>0</v>
      </c>
      <c r="K32" s="13">
        <f t="shared" si="0"/>
        <v>0</v>
      </c>
      <c r="L32" s="10">
        <f t="shared" si="1"/>
        <v>0</v>
      </c>
      <c r="M32" s="14">
        <f t="shared" si="2"/>
        <v>0</v>
      </c>
    </row>
    <row r="33" spans="1:13" ht="15">
      <c r="A33" s="6" t="s">
        <v>66</v>
      </c>
      <c r="B33" s="2" t="s">
        <v>67</v>
      </c>
      <c r="C33" s="4">
        <v>41336.541666666664</v>
      </c>
      <c r="D33" s="5">
        <v>0.001</v>
      </c>
      <c r="E33" s="5">
        <v>0.001</v>
      </c>
      <c r="F33" s="5">
        <v>0</v>
      </c>
      <c r="G33" s="4">
        <v>41364.708333333336</v>
      </c>
      <c r="H33" s="5">
        <v>0.001</v>
      </c>
      <c r="I33" s="5">
        <v>0.001</v>
      </c>
      <c r="J33" s="9">
        <v>0</v>
      </c>
      <c r="K33" s="13">
        <f t="shared" si="0"/>
        <v>0</v>
      </c>
      <c r="L33" s="10">
        <f t="shared" si="1"/>
        <v>0</v>
      </c>
      <c r="M33" s="14">
        <f t="shared" si="2"/>
        <v>0</v>
      </c>
    </row>
    <row r="34" spans="1:13" ht="15">
      <c r="A34" s="6" t="s">
        <v>68</v>
      </c>
      <c r="B34" s="2" t="s">
        <v>69</v>
      </c>
      <c r="C34" s="4">
        <v>41336.625</v>
      </c>
      <c r="D34" s="5">
        <v>0</v>
      </c>
      <c r="E34" s="5">
        <v>0</v>
      </c>
      <c r="F34" s="5">
        <v>0</v>
      </c>
      <c r="G34" s="4">
        <v>41364.666666666664</v>
      </c>
      <c r="H34" s="5">
        <v>0</v>
      </c>
      <c r="I34" s="5">
        <v>0</v>
      </c>
      <c r="J34" s="9">
        <v>0</v>
      </c>
      <c r="K34" s="13">
        <f t="shared" si="0"/>
        <v>0</v>
      </c>
      <c r="L34" s="10">
        <f t="shared" si="1"/>
        <v>0</v>
      </c>
      <c r="M34" s="14">
        <f t="shared" si="2"/>
        <v>0</v>
      </c>
    </row>
    <row r="35" spans="1:13" ht="15">
      <c r="A35" s="6" t="s">
        <v>70</v>
      </c>
      <c r="B35" s="2" t="s">
        <v>71</v>
      </c>
      <c r="C35" s="4">
        <v>41336.541666666664</v>
      </c>
      <c r="D35" s="5">
        <v>0</v>
      </c>
      <c r="E35" s="5">
        <v>0</v>
      </c>
      <c r="F35" s="5">
        <v>0</v>
      </c>
      <c r="G35" s="4">
        <v>41364.666666666664</v>
      </c>
      <c r="H35" s="5">
        <v>0</v>
      </c>
      <c r="I35" s="5">
        <v>0</v>
      </c>
      <c r="J35" s="9">
        <v>0</v>
      </c>
      <c r="K35" s="13">
        <f t="shared" si="0"/>
        <v>0</v>
      </c>
      <c r="L35" s="10">
        <f t="shared" si="1"/>
        <v>0</v>
      </c>
      <c r="M35" s="14">
        <f t="shared" si="2"/>
        <v>0</v>
      </c>
    </row>
    <row r="36" spans="1:13" ht="15">
      <c r="A36" s="6" t="s">
        <v>72</v>
      </c>
      <c r="B36" s="2" t="s">
        <v>73</v>
      </c>
      <c r="C36" s="4">
        <v>41336.666666666664</v>
      </c>
      <c r="D36" s="5">
        <v>0</v>
      </c>
      <c r="E36" s="5">
        <v>0</v>
      </c>
      <c r="F36" s="5">
        <v>0</v>
      </c>
      <c r="G36" s="4">
        <v>41364.708333333336</v>
      </c>
      <c r="H36" s="5">
        <v>0</v>
      </c>
      <c r="I36" s="5">
        <v>0</v>
      </c>
      <c r="J36" s="9">
        <v>0</v>
      </c>
      <c r="K36" s="13">
        <f t="shared" si="0"/>
        <v>0</v>
      </c>
      <c r="L36" s="10">
        <f t="shared" si="1"/>
        <v>0</v>
      </c>
      <c r="M36" s="14">
        <f t="shared" si="2"/>
        <v>0</v>
      </c>
    </row>
    <row r="37" spans="1:13" ht="15">
      <c r="A37" s="6" t="s">
        <v>74</v>
      </c>
      <c r="B37" s="2" t="s">
        <v>75</v>
      </c>
      <c r="C37" s="4">
        <v>41336.541666666664</v>
      </c>
      <c r="D37" s="5">
        <v>0.005</v>
      </c>
      <c r="E37" s="5">
        <v>0.005</v>
      </c>
      <c r="F37" s="5">
        <v>0</v>
      </c>
      <c r="G37" s="4">
        <v>41364.708333333336</v>
      </c>
      <c r="H37" s="5">
        <v>0.005</v>
      </c>
      <c r="I37" s="5">
        <v>0.005</v>
      </c>
      <c r="J37" s="9">
        <v>0</v>
      </c>
      <c r="K37" s="13">
        <f t="shared" si="0"/>
        <v>0</v>
      </c>
      <c r="L37" s="10">
        <f t="shared" si="1"/>
        <v>0</v>
      </c>
      <c r="M37" s="14">
        <f t="shared" si="2"/>
        <v>0</v>
      </c>
    </row>
    <row r="38" spans="1:13" ht="15">
      <c r="A38" s="6" t="s">
        <v>76</v>
      </c>
      <c r="B38" s="2" t="s">
        <v>77</v>
      </c>
      <c r="C38" s="4">
        <v>41336.583333333336</v>
      </c>
      <c r="D38" s="5">
        <v>0</v>
      </c>
      <c r="E38" s="5">
        <v>0</v>
      </c>
      <c r="F38" s="5">
        <v>0</v>
      </c>
      <c r="G38" s="4">
        <v>41364.708333333336</v>
      </c>
      <c r="H38" s="5">
        <v>0</v>
      </c>
      <c r="I38" s="5">
        <v>0</v>
      </c>
      <c r="J38" s="9">
        <v>0</v>
      </c>
      <c r="K38" s="13">
        <f t="shared" si="0"/>
        <v>0</v>
      </c>
      <c r="L38" s="10">
        <f t="shared" si="1"/>
        <v>0</v>
      </c>
      <c r="M38" s="14">
        <f t="shared" si="2"/>
        <v>0</v>
      </c>
    </row>
    <row r="39" spans="1:13" ht="15">
      <c r="A39" s="6" t="s">
        <v>78</v>
      </c>
      <c r="B39" s="2" t="s">
        <v>79</v>
      </c>
      <c r="C39" s="4">
        <v>41336.583333333336</v>
      </c>
      <c r="D39" s="5">
        <v>257.266</v>
      </c>
      <c r="E39" s="5">
        <v>220.293</v>
      </c>
      <c r="F39" s="5">
        <v>36.973</v>
      </c>
      <c r="G39" s="4">
        <v>41364.666666666664</v>
      </c>
      <c r="H39" s="5">
        <v>334.643</v>
      </c>
      <c r="I39" s="5">
        <v>297.67</v>
      </c>
      <c r="J39" s="9">
        <v>36.973</v>
      </c>
      <c r="K39" s="13">
        <f t="shared" si="0"/>
        <v>77.37699999999995</v>
      </c>
      <c r="L39" s="10">
        <f t="shared" si="1"/>
        <v>77.37700000000001</v>
      </c>
      <c r="M39" s="14">
        <f t="shared" si="2"/>
        <v>0</v>
      </c>
    </row>
    <row r="40" spans="1:13" ht="15">
      <c r="A40" s="6" t="s">
        <v>80</v>
      </c>
      <c r="B40" s="2" t="s">
        <v>81</v>
      </c>
      <c r="C40" s="4">
        <v>41336.666666666664</v>
      </c>
      <c r="D40" s="5">
        <v>2195.07</v>
      </c>
      <c r="E40" s="5">
        <v>1392.151</v>
      </c>
      <c r="F40" s="5">
        <v>802.919</v>
      </c>
      <c r="G40" s="4">
        <v>41364.708333333336</v>
      </c>
      <c r="H40" s="5">
        <v>2727.546</v>
      </c>
      <c r="I40" s="5">
        <v>1721.741</v>
      </c>
      <c r="J40" s="9">
        <v>1005.805</v>
      </c>
      <c r="K40" s="13">
        <f t="shared" si="0"/>
        <v>532.4759999999997</v>
      </c>
      <c r="L40" s="10">
        <f t="shared" si="1"/>
        <v>329.5899999999999</v>
      </c>
      <c r="M40" s="14">
        <f t="shared" si="2"/>
        <v>202.88599999999997</v>
      </c>
    </row>
    <row r="41" spans="1:13" ht="15">
      <c r="A41" s="6" t="s">
        <v>82</v>
      </c>
      <c r="B41" s="2" t="s">
        <v>83</v>
      </c>
      <c r="C41" s="4">
        <v>41336.625</v>
      </c>
      <c r="D41" s="5">
        <v>0</v>
      </c>
      <c r="E41" s="5">
        <v>0</v>
      </c>
      <c r="F41" s="5">
        <v>0</v>
      </c>
      <c r="G41" s="4">
        <v>41364.666666666664</v>
      </c>
      <c r="H41" s="5">
        <v>0</v>
      </c>
      <c r="I41" s="5">
        <v>0</v>
      </c>
      <c r="J41" s="9">
        <v>0</v>
      </c>
      <c r="K41" s="13">
        <f t="shared" si="0"/>
        <v>0</v>
      </c>
      <c r="L41" s="10">
        <f t="shared" si="1"/>
        <v>0</v>
      </c>
      <c r="M41" s="14">
        <f t="shared" si="2"/>
        <v>0</v>
      </c>
    </row>
    <row r="42" spans="1:13" ht="15">
      <c r="A42" s="6" t="s">
        <v>84</v>
      </c>
      <c r="B42" s="2" t="s">
        <v>85</v>
      </c>
      <c r="C42" s="4">
        <v>41336.541666666664</v>
      </c>
      <c r="D42" s="5">
        <v>4601.126</v>
      </c>
      <c r="E42" s="5">
        <v>3228.887</v>
      </c>
      <c r="F42" s="5">
        <v>1372.239</v>
      </c>
      <c r="G42" s="4">
        <v>41364.708333333336</v>
      </c>
      <c r="H42" s="5">
        <v>5741.121</v>
      </c>
      <c r="I42" s="5">
        <v>3996.151</v>
      </c>
      <c r="J42" s="9">
        <v>1744.97</v>
      </c>
      <c r="K42" s="13">
        <f t="shared" si="0"/>
        <v>1139.995</v>
      </c>
      <c r="L42" s="10">
        <f t="shared" si="1"/>
        <v>767.2639999999997</v>
      </c>
      <c r="M42" s="14">
        <f t="shared" si="2"/>
        <v>372.731</v>
      </c>
    </row>
    <row r="43" spans="1:13" ht="15">
      <c r="A43" s="6" t="s">
        <v>86</v>
      </c>
      <c r="B43" s="2" t="s">
        <v>87</v>
      </c>
      <c r="C43" s="4">
        <v>41336.541666666664</v>
      </c>
      <c r="D43" s="5">
        <v>0</v>
      </c>
      <c r="E43" s="5">
        <v>0</v>
      </c>
      <c r="F43" s="5">
        <v>0</v>
      </c>
      <c r="G43" s="4">
        <v>41364.666666666664</v>
      </c>
      <c r="H43" s="5">
        <v>0</v>
      </c>
      <c r="I43" s="5">
        <v>0</v>
      </c>
      <c r="J43" s="9">
        <v>0</v>
      </c>
      <c r="K43" s="13">
        <f t="shared" si="0"/>
        <v>0</v>
      </c>
      <c r="L43" s="10">
        <f t="shared" si="1"/>
        <v>0</v>
      </c>
      <c r="M43" s="14">
        <f t="shared" si="2"/>
        <v>0</v>
      </c>
    </row>
    <row r="44" spans="1:13" ht="15">
      <c r="A44" s="6" t="s">
        <v>88</v>
      </c>
      <c r="B44" s="2" t="s">
        <v>89</v>
      </c>
      <c r="C44" s="4">
        <v>41336.666666666664</v>
      </c>
      <c r="D44" s="5">
        <v>113.041</v>
      </c>
      <c r="E44" s="5">
        <v>88.809</v>
      </c>
      <c r="F44" s="5">
        <v>24.232</v>
      </c>
      <c r="G44" s="4">
        <v>41364.666666666664</v>
      </c>
      <c r="H44" s="5">
        <v>163.289</v>
      </c>
      <c r="I44" s="5">
        <v>128.769</v>
      </c>
      <c r="J44" s="9">
        <v>34.52</v>
      </c>
      <c r="K44" s="13">
        <f t="shared" si="0"/>
        <v>50.24799999999999</v>
      </c>
      <c r="L44" s="10">
        <f t="shared" si="1"/>
        <v>39.96000000000001</v>
      </c>
      <c r="M44" s="14">
        <f t="shared" si="2"/>
        <v>10.288000000000004</v>
      </c>
    </row>
    <row r="45" spans="1:13" ht="15">
      <c r="A45" s="6" t="s">
        <v>90</v>
      </c>
      <c r="B45" s="2" t="s">
        <v>91</v>
      </c>
      <c r="C45" s="4">
        <v>41336.541666666664</v>
      </c>
      <c r="D45" s="5">
        <v>0</v>
      </c>
      <c r="E45" s="5">
        <v>0</v>
      </c>
      <c r="F45" s="5">
        <v>0</v>
      </c>
      <c r="G45" s="4">
        <v>41364.666666666664</v>
      </c>
      <c r="H45" s="5">
        <v>0</v>
      </c>
      <c r="I45" s="5">
        <v>0</v>
      </c>
      <c r="J45" s="9">
        <v>0</v>
      </c>
      <c r="K45" s="13">
        <f t="shared" si="0"/>
        <v>0</v>
      </c>
      <c r="L45" s="10">
        <f t="shared" si="1"/>
        <v>0</v>
      </c>
      <c r="M45" s="14">
        <f t="shared" si="2"/>
        <v>0</v>
      </c>
    </row>
    <row r="46" spans="1:13" ht="15">
      <c r="A46" s="6" t="s">
        <v>92</v>
      </c>
      <c r="B46" s="2" t="s">
        <v>93</v>
      </c>
      <c r="C46" s="4">
        <v>41336.666666666664</v>
      </c>
      <c r="D46" s="5">
        <v>2.612</v>
      </c>
      <c r="E46" s="5">
        <v>1.759</v>
      </c>
      <c r="F46" s="5">
        <v>0.853</v>
      </c>
      <c r="G46" s="4">
        <v>41364.666666666664</v>
      </c>
      <c r="H46" s="5">
        <v>3.304</v>
      </c>
      <c r="I46" s="5">
        <v>2.241</v>
      </c>
      <c r="J46" s="9">
        <v>1.063</v>
      </c>
      <c r="K46" s="13">
        <f t="shared" si="0"/>
        <v>0.6919999999999997</v>
      </c>
      <c r="L46" s="10">
        <f t="shared" si="1"/>
        <v>0.4820000000000002</v>
      </c>
      <c r="M46" s="14">
        <f t="shared" si="2"/>
        <v>0.20999999999999996</v>
      </c>
    </row>
    <row r="47" spans="1:13" ht="15">
      <c r="A47" s="6" t="s">
        <v>94</v>
      </c>
      <c r="B47" s="2" t="s">
        <v>95</v>
      </c>
      <c r="C47" s="4">
        <v>41336.666666666664</v>
      </c>
      <c r="D47" s="5">
        <v>0</v>
      </c>
      <c r="E47" s="5">
        <v>0</v>
      </c>
      <c r="F47" s="5">
        <v>0</v>
      </c>
      <c r="G47" s="4">
        <v>41364.708333333336</v>
      </c>
      <c r="H47" s="5">
        <v>0</v>
      </c>
      <c r="I47" s="5">
        <v>0</v>
      </c>
      <c r="J47" s="9">
        <v>0</v>
      </c>
      <c r="K47" s="13">
        <f t="shared" si="0"/>
        <v>0</v>
      </c>
      <c r="L47" s="10">
        <f t="shared" si="1"/>
        <v>0</v>
      </c>
      <c r="M47" s="14">
        <f t="shared" si="2"/>
        <v>0</v>
      </c>
    </row>
    <row r="48" spans="1:13" ht="15">
      <c r="A48" s="6" t="s">
        <v>96</v>
      </c>
      <c r="B48" s="2" t="s">
        <v>97</v>
      </c>
      <c r="C48" s="4">
        <v>41336.541666666664</v>
      </c>
      <c r="D48" s="5">
        <v>729.704</v>
      </c>
      <c r="E48" s="5">
        <v>517.885</v>
      </c>
      <c r="F48" s="5">
        <v>211.819</v>
      </c>
      <c r="G48" s="4">
        <v>41364.708333333336</v>
      </c>
      <c r="H48" s="5">
        <v>729.704</v>
      </c>
      <c r="I48" s="5">
        <v>517.885</v>
      </c>
      <c r="J48" s="9">
        <v>211.819</v>
      </c>
      <c r="K48" s="13">
        <f t="shared" si="0"/>
        <v>0</v>
      </c>
      <c r="L48" s="10">
        <f t="shared" si="1"/>
        <v>0</v>
      </c>
      <c r="M48" s="14">
        <f t="shared" si="2"/>
        <v>0</v>
      </c>
    </row>
    <row r="49" spans="1:13" ht="15">
      <c r="A49" s="6" t="s">
        <v>98</v>
      </c>
      <c r="B49" s="2" t="s">
        <v>99</v>
      </c>
      <c r="C49" s="4">
        <v>41336.583333333336</v>
      </c>
      <c r="D49" s="5">
        <v>4579.419</v>
      </c>
      <c r="E49" s="5">
        <v>1711.045</v>
      </c>
      <c r="F49" s="5">
        <v>2868.374</v>
      </c>
      <c r="G49" s="4">
        <v>41364.666666666664</v>
      </c>
      <c r="H49" s="5">
        <v>5860.52</v>
      </c>
      <c r="I49" s="5">
        <v>2009.204</v>
      </c>
      <c r="J49" s="9">
        <v>3851.316</v>
      </c>
      <c r="K49" s="13">
        <f t="shared" si="0"/>
        <v>1281.1010000000006</v>
      </c>
      <c r="L49" s="10">
        <f t="shared" si="1"/>
        <v>298.1589999999999</v>
      </c>
      <c r="M49" s="14">
        <f t="shared" si="2"/>
        <v>982.942</v>
      </c>
    </row>
    <row r="50" spans="1:13" ht="15">
      <c r="A50" s="6" t="s">
        <v>100</v>
      </c>
      <c r="B50" s="2" t="s">
        <v>101</v>
      </c>
      <c r="C50" s="4">
        <v>41336.583333333336</v>
      </c>
      <c r="D50" s="5">
        <v>0</v>
      </c>
      <c r="E50" s="5">
        <v>0</v>
      </c>
      <c r="F50" s="5">
        <v>0</v>
      </c>
      <c r="G50" s="4">
        <v>41364.666666666664</v>
      </c>
      <c r="H50" s="5">
        <v>0</v>
      </c>
      <c r="I50" s="5">
        <v>0</v>
      </c>
      <c r="J50" s="9">
        <v>0</v>
      </c>
      <c r="K50" s="13">
        <f t="shared" si="0"/>
        <v>0</v>
      </c>
      <c r="L50" s="10">
        <f t="shared" si="1"/>
        <v>0</v>
      </c>
      <c r="M50" s="14">
        <f t="shared" si="2"/>
        <v>0</v>
      </c>
    </row>
    <row r="51" spans="1:13" ht="15">
      <c r="A51" s="6" t="s">
        <v>102</v>
      </c>
      <c r="B51" s="2" t="s">
        <v>103</v>
      </c>
      <c r="C51" s="4">
        <v>41336.583333333336</v>
      </c>
      <c r="D51" s="5">
        <v>0</v>
      </c>
      <c r="E51" s="5">
        <v>0</v>
      </c>
      <c r="F51" s="5">
        <v>0</v>
      </c>
      <c r="G51" s="4">
        <v>41364.666666666664</v>
      </c>
      <c r="H51" s="5">
        <v>0</v>
      </c>
      <c r="I51" s="5">
        <v>0</v>
      </c>
      <c r="J51" s="9">
        <v>0</v>
      </c>
      <c r="K51" s="13">
        <f t="shared" si="0"/>
        <v>0</v>
      </c>
      <c r="L51" s="10">
        <f t="shared" si="1"/>
        <v>0</v>
      </c>
      <c r="M51" s="14">
        <f t="shared" si="2"/>
        <v>0</v>
      </c>
    </row>
    <row r="52" spans="1:13" ht="15">
      <c r="A52" s="6" t="s">
        <v>104</v>
      </c>
      <c r="B52" s="2" t="s">
        <v>105</v>
      </c>
      <c r="C52" s="4">
        <v>41336.541666666664</v>
      </c>
      <c r="D52" s="5">
        <v>0</v>
      </c>
      <c r="E52" s="5">
        <v>0</v>
      </c>
      <c r="F52" s="5">
        <v>0</v>
      </c>
      <c r="G52" s="4">
        <v>41364.708333333336</v>
      </c>
      <c r="H52" s="5">
        <v>0</v>
      </c>
      <c r="I52" s="5">
        <v>0</v>
      </c>
      <c r="J52" s="9">
        <v>0</v>
      </c>
      <c r="K52" s="13">
        <f t="shared" si="0"/>
        <v>0</v>
      </c>
      <c r="L52" s="10">
        <f t="shared" si="1"/>
        <v>0</v>
      </c>
      <c r="M52" s="14">
        <f t="shared" si="2"/>
        <v>0</v>
      </c>
    </row>
    <row r="53" spans="1:13" ht="15">
      <c r="A53" s="6" t="s">
        <v>106</v>
      </c>
      <c r="B53" s="2" t="s">
        <v>107</v>
      </c>
      <c r="C53" s="4">
        <v>41336.583333333336</v>
      </c>
      <c r="D53" s="5">
        <v>268.697</v>
      </c>
      <c r="E53" s="5">
        <v>243.77</v>
      </c>
      <c r="F53" s="5">
        <v>24.927</v>
      </c>
      <c r="G53" s="4">
        <v>41364.666666666664</v>
      </c>
      <c r="H53" s="5">
        <v>349.29</v>
      </c>
      <c r="I53" s="5">
        <v>318.612</v>
      </c>
      <c r="J53" s="9">
        <v>30.678</v>
      </c>
      <c r="K53" s="13">
        <f t="shared" si="0"/>
        <v>80.59300000000002</v>
      </c>
      <c r="L53" s="10">
        <f t="shared" si="1"/>
        <v>74.84200000000001</v>
      </c>
      <c r="M53" s="14">
        <f t="shared" si="2"/>
        <v>5.751000000000001</v>
      </c>
    </row>
    <row r="54" spans="1:13" ht="15">
      <c r="A54" s="6" t="s">
        <v>108</v>
      </c>
      <c r="B54" s="2" t="s">
        <v>109</v>
      </c>
      <c r="C54" s="4">
        <v>41336.666666666664</v>
      </c>
      <c r="D54" s="5">
        <v>0.98</v>
      </c>
      <c r="E54" s="5">
        <v>0.659</v>
      </c>
      <c r="F54" s="5">
        <v>0.321</v>
      </c>
      <c r="G54" s="4">
        <v>41364.666666666664</v>
      </c>
      <c r="H54" s="5">
        <v>1.233</v>
      </c>
      <c r="I54" s="5">
        <v>0.831</v>
      </c>
      <c r="J54" s="9">
        <v>0.402</v>
      </c>
      <c r="K54" s="13">
        <f t="shared" si="0"/>
        <v>0.2530000000000001</v>
      </c>
      <c r="L54" s="10">
        <f t="shared" si="1"/>
        <v>0.17199999999999993</v>
      </c>
      <c r="M54" s="14">
        <f t="shared" si="2"/>
        <v>0.08100000000000002</v>
      </c>
    </row>
    <row r="55" spans="1:13" ht="15">
      <c r="A55" s="6" t="s">
        <v>110</v>
      </c>
      <c r="B55" s="2" t="s">
        <v>111</v>
      </c>
      <c r="C55" s="4">
        <v>41336.541666666664</v>
      </c>
      <c r="D55" s="5">
        <v>1.69</v>
      </c>
      <c r="E55" s="5">
        <v>1.69</v>
      </c>
      <c r="F55" s="5">
        <v>0</v>
      </c>
      <c r="G55" s="4">
        <v>41364.666666666664</v>
      </c>
      <c r="H55" s="5">
        <v>13.061</v>
      </c>
      <c r="I55" s="5">
        <v>13.061</v>
      </c>
      <c r="J55" s="9">
        <v>0</v>
      </c>
      <c r="K55" s="13">
        <f t="shared" si="0"/>
        <v>11.371</v>
      </c>
      <c r="L55" s="10">
        <f t="shared" si="1"/>
        <v>11.371</v>
      </c>
      <c r="M55" s="14">
        <f t="shared" si="2"/>
        <v>0</v>
      </c>
    </row>
    <row r="56" spans="1:13" ht="15">
      <c r="A56" s="6" t="s">
        <v>112</v>
      </c>
      <c r="B56" s="2" t="s">
        <v>113</v>
      </c>
      <c r="C56" s="4">
        <v>41336.541666666664</v>
      </c>
      <c r="D56" s="5">
        <v>4.031</v>
      </c>
      <c r="E56" s="5">
        <v>2.666</v>
      </c>
      <c r="F56" s="5">
        <v>1.365</v>
      </c>
      <c r="G56" s="4">
        <v>41364.666666666664</v>
      </c>
      <c r="H56" s="5">
        <v>4.85</v>
      </c>
      <c r="I56" s="5">
        <v>3.239</v>
      </c>
      <c r="J56" s="9">
        <v>1.611</v>
      </c>
      <c r="K56" s="13">
        <f t="shared" si="0"/>
        <v>0.819</v>
      </c>
      <c r="L56" s="10">
        <f t="shared" si="1"/>
        <v>0.573</v>
      </c>
      <c r="M56" s="14">
        <f t="shared" si="2"/>
        <v>0.246</v>
      </c>
    </row>
    <row r="57" spans="1:13" ht="15">
      <c r="A57" s="6" t="s">
        <v>114</v>
      </c>
      <c r="B57" s="2" t="s">
        <v>115</v>
      </c>
      <c r="C57" s="4">
        <v>41336.541666666664</v>
      </c>
      <c r="D57" s="5">
        <v>0</v>
      </c>
      <c r="E57" s="5">
        <v>0</v>
      </c>
      <c r="F57" s="5">
        <v>0</v>
      </c>
      <c r="G57" s="4">
        <v>41364.666666666664</v>
      </c>
      <c r="H57" s="5">
        <v>0</v>
      </c>
      <c r="I57" s="5">
        <v>0</v>
      </c>
      <c r="J57" s="9">
        <v>0</v>
      </c>
      <c r="K57" s="13">
        <f t="shared" si="0"/>
        <v>0</v>
      </c>
      <c r="L57" s="10">
        <f t="shared" si="1"/>
        <v>0</v>
      </c>
      <c r="M57" s="14">
        <f t="shared" si="2"/>
        <v>0</v>
      </c>
    </row>
    <row r="58" spans="1:13" ht="15">
      <c r="A58" s="6" t="s">
        <v>116</v>
      </c>
      <c r="B58" s="2" t="s">
        <v>117</v>
      </c>
      <c r="C58" s="4">
        <v>41336.541666666664</v>
      </c>
      <c r="D58" s="5">
        <v>1.329</v>
      </c>
      <c r="E58" s="5">
        <v>0.891</v>
      </c>
      <c r="F58" s="5">
        <v>0.438</v>
      </c>
      <c r="G58" s="4">
        <v>41364.666666666664</v>
      </c>
      <c r="H58" s="5">
        <v>1.75</v>
      </c>
      <c r="I58" s="5">
        <v>1.174</v>
      </c>
      <c r="J58" s="9">
        <v>0.576</v>
      </c>
      <c r="K58" s="13">
        <f t="shared" si="0"/>
        <v>0.42100000000000004</v>
      </c>
      <c r="L58" s="10">
        <f t="shared" si="1"/>
        <v>0.2829999999999999</v>
      </c>
      <c r="M58" s="14">
        <f t="shared" si="2"/>
        <v>0.13799999999999996</v>
      </c>
    </row>
    <row r="59" spans="1:13" ht="15">
      <c r="A59" s="6" t="s">
        <v>118</v>
      </c>
      <c r="B59" s="2" t="s">
        <v>119</v>
      </c>
      <c r="C59" s="4">
        <v>41336.541666666664</v>
      </c>
      <c r="D59" s="5">
        <v>0.014</v>
      </c>
      <c r="E59" s="5">
        <v>0.014</v>
      </c>
      <c r="F59" s="5">
        <v>0</v>
      </c>
      <c r="G59" s="4">
        <v>41364.666666666664</v>
      </c>
      <c r="H59" s="5">
        <v>0.014</v>
      </c>
      <c r="I59" s="5">
        <v>0.014</v>
      </c>
      <c r="J59" s="9">
        <v>0</v>
      </c>
      <c r="K59" s="13">
        <f t="shared" si="0"/>
        <v>0</v>
      </c>
      <c r="L59" s="10">
        <f t="shared" si="1"/>
        <v>0</v>
      </c>
      <c r="M59" s="14">
        <f t="shared" si="2"/>
        <v>0</v>
      </c>
    </row>
    <row r="60" spans="1:13" ht="15">
      <c r="A60" s="6" t="s">
        <v>120</v>
      </c>
      <c r="B60" s="2" t="s">
        <v>121</v>
      </c>
      <c r="C60" s="4">
        <v>41336.541666666664</v>
      </c>
      <c r="D60" s="5">
        <v>850.34</v>
      </c>
      <c r="E60" s="5">
        <v>577.698</v>
      </c>
      <c r="F60" s="5">
        <v>272.642</v>
      </c>
      <c r="G60" s="4">
        <v>41364.666666666664</v>
      </c>
      <c r="H60" s="5">
        <v>850.34</v>
      </c>
      <c r="I60" s="5">
        <v>577.698</v>
      </c>
      <c r="J60" s="9">
        <v>272.642</v>
      </c>
      <c r="K60" s="13">
        <f t="shared" si="0"/>
        <v>0</v>
      </c>
      <c r="L60" s="10">
        <f t="shared" si="1"/>
        <v>0</v>
      </c>
      <c r="M60" s="14">
        <f t="shared" si="2"/>
        <v>0</v>
      </c>
    </row>
    <row r="61" spans="1:13" ht="15">
      <c r="A61" s="6" t="s">
        <v>122</v>
      </c>
      <c r="B61" s="2" t="s">
        <v>123</v>
      </c>
      <c r="C61" s="4">
        <v>41336.583333333336</v>
      </c>
      <c r="D61" s="5">
        <v>0</v>
      </c>
      <c r="E61" s="5">
        <v>0</v>
      </c>
      <c r="F61" s="5">
        <v>0</v>
      </c>
      <c r="G61" s="4">
        <v>41364.666666666664</v>
      </c>
      <c r="H61" s="5">
        <v>0</v>
      </c>
      <c r="I61" s="5">
        <v>0</v>
      </c>
      <c r="J61" s="9">
        <v>0</v>
      </c>
      <c r="K61" s="13">
        <f t="shared" si="0"/>
        <v>0</v>
      </c>
      <c r="L61" s="10">
        <f t="shared" si="1"/>
        <v>0</v>
      </c>
      <c r="M61" s="14">
        <f t="shared" si="2"/>
        <v>0</v>
      </c>
    </row>
    <row r="62" spans="1:13" ht="15">
      <c r="A62" s="6" t="s">
        <v>124</v>
      </c>
      <c r="B62" s="2" t="s">
        <v>125</v>
      </c>
      <c r="C62" s="4">
        <v>41336.666666666664</v>
      </c>
      <c r="D62" s="5">
        <v>0</v>
      </c>
      <c r="E62" s="5">
        <v>0</v>
      </c>
      <c r="F62" s="5">
        <v>0</v>
      </c>
      <c r="G62" s="4">
        <v>41364.666666666664</v>
      </c>
      <c r="H62" s="5">
        <v>0</v>
      </c>
      <c r="I62" s="5">
        <v>0</v>
      </c>
      <c r="J62" s="9">
        <v>0</v>
      </c>
      <c r="K62" s="13">
        <f t="shared" si="0"/>
        <v>0</v>
      </c>
      <c r="L62" s="10">
        <f t="shared" si="1"/>
        <v>0</v>
      </c>
      <c r="M62" s="14">
        <f t="shared" si="2"/>
        <v>0</v>
      </c>
    </row>
    <row r="63" spans="1:13" ht="15">
      <c r="A63" s="6" t="s">
        <v>126</v>
      </c>
      <c r="B63" s="2" t="s">
        <v>127</v>
      </c>
      <c r="C63" s="4">
        <v>41336.583333333336</v>
      </c>
      <c r="D63" s="5">
        <v>8126.694</v>
      </c>
      <c r="E63" s="5">
        <v>5404.857</v>
      </c>
      <c r="F63" s="5">
        <v>2721.837</v>
      </c>
      <c r="G63" s="4">
        <v>41364.666666666664</v>
      </c>
      <c r="H63" s="5">
        <v>9921.969</v>
      </c>
      <c r="I63" s="5">
        <v>6611.332</v>
      </c>
      <c r="J63" s="9">
        <v>3310.637</v>
      </c>
      <c r="K63" s="13">
        <f t="shared" si="0"/>
        <v>1795.2749999999987</v>
      </c>
      <c r="L63" s="10">
        <f t="shared" si="1"/>
        <v>1206.4750000000004</v>
      </c>
      <c r="M63" s="14">
        <f t="shared" si="2"/>
        <v>588.8000000000002</v>
      </c>
    </row>
    <row r="64" spans="1:13" ht="15">
      <c r="A64" s="6" t="s">
        <v>128</v>
      </c>
      <c r="B64" s="2" t="s">
        <v>129</v>
      </c>
      <c r="C64" s="4">
        <v>41336.583333333336</v>
      </c>
      <c r="D64" s="5">
        <v>13.7</v>
      </c>
      <c r="E64" s="5">
        <v>11.415</v>
      </c>
      <c r="F64" s="5">
        <v>2.285</v>
      </c>
      <c r="G64" s="4">
        <v>41364.541666666664</v>
      </c>
      <c r="H64" s="5">
        <v>14.569</v>
      </c>
      <c r="I64" s="5">
        <v>12.284</v>
      </c>
      <c r="J64" s="9">
        <v>2.285</v>
      </c>
      <c r="K64" s="13">
        <f t="shared" si="0"/>
        <v>0.8690000000000015</v>
      </c>
      <c r="L64" s="10">
        <f t="shared" si="1"/>
        <v>0.8690000000000015</v>
      </c>
      <c r="M64" s="14">
        <f t="shared" si="2"/>
        <v>0</v>
      </c>
    </row>
    <row r="65" spans="1:13" ht="15">
      <c r="A65" s="6" t="s">
        <v>130</v>
      </c>
      <c r="B65" s="2" t="s">
        <v>131</v>
      </c>
      <c r="C65" s="4">
        <v>41336.666666666664</v>
      </c>
      <c r="D65" s="5">
        <v>232.499</v>
      </c>
      <c r="E65" s="5">
        <v>147.161</v>
      </c>
      <c r="F65" s="5">
        <v>85.338</v>
      </c>
      <c r="G65" s="4">
        <v>41364.708333333336</v>
      </c>
      <c r="H65" s="5">
        <v>251.96</v>
      </c>
      <c r="I65" s="5">
        <v>161.102</v>
      </c>
      <c r="J65" s="9">
        <v>90.858</v>
      </c>
      <c r="K65" s="13">
        <f t="shared" si="0"/>
        <v>19.461000000000013</v>
      </c>
      <c r="L65" s="10">
        <f t="shared" si="1"/>
        <v>13.941000000000003</v>
      </c>
      <c r="M65" s="14">
        <f t="shared" si="2"/>
        <v>5.52000000000001</v>
      </c>
    </row>
    <row r="66" spans="1:13" ht="15">
      <c r="A66" s="6" t="s">
        <v>132</v>
      </c>
      <c r="B66" s="2" t="s">
        <v>133</v>
      </c>
      <c r="C66" s="4">
        <v>41336.583333333336</v>
      </c>
      <c r="D66" s="5">
        <v>0.032</v>
      </c>
      <c r="E66" s="5">
        <v>0.032</v>
      </c>
      <c r="F66" s="5">
        <v>0</v>
      </c>
      <c r="G66" s="4">
        <v>41364.666666666664</v>
      </c>
      <c r="H66" s="5">
        <v>0.032</v>
      </c>
      <c r="I66" s="5">
        <v>0.032</v>
      </c>
      <c r="J66" s="9">
        <v>0</v>
      </c>
      <c r="K66" s="13">
        <f t="shared" si="0"/>
        <v>0</v>
      </c>
      <c r="L66" s="10">
        <f t="shared" si="1"/>
        <v>0</v>
      </c>
      <c r="M66" s="14">
        <f t="shared" si="2"/>
        <v>0</v>
      </c>
    </row>
    <row r="67" spans="1:13" ht="15">
      <c r="A67" s="6" t="s">
        <v>134</v>
      </c>
      <c r="B67" s="2" t="s">
        <v>135</v>
      </c>
      <c r="C67" s="4">
        <v>41336.583333333336</v>
      </c>
      <c r="D67" s="5">
        <v>3313.157</v>
      </c>
      <c r="E67" s="5">
        <v>2113.951</v>
      </c>
      <c r="F67" s="5">
        <v>1199.206</v>
      </c>
      <c r="G67" s="4">
        <v>41364.666666666664</v>
      </c>
      <c r="H67" s="5">
        <v>4121.545</v>
      </c>
      <c r="I67" s="5">
        <v>2577.359</v>
      </c>
      <c r="J67" s="9">
        <v>1544.186</v>
      </c>
      <c r="K67" s="13">
        <f t="shared" si="0"/>
        <v>808.3879999999999</v>
      </c>
      <c r="L67" s="10">
        <f t="shared" si="1"/>
        <v>463.4079999999999</v>
      </c>
      <c r="M67" s="14">
        <f t="shared" si="2"/>
        <v>344.98</v>
      </c>
    </row>
    <row r="68" spans="1:13" ht="15">
      <c r="A68" s="6" t="s">
        <v>136</v>
      </c>
      <c r="B68" s="2" t="s">
        <v>137</v>
      </c>
      <c r="C68" s="4">
        <v>41336.583333333336</v>
      </c>
      <c r="D68" s="5">
        <v>0.008</v>
      </c>
      <c r="E68" s="5">
        <v>0.007</v>
      </c>
      <c r="F68" s="5">
        <v>0.001</v>
      </c>
      <c r="G68" s="4">
        <v>41364.708333333336</v>
      </c>
      <c r="H68" s="5">
        <v>0.813</v>
      </c>
      <c r="I68" s="5">
        <v>0.811</v>
      </c>
      <c r="J68" s="9">
        <v>0.002</v>
      </c>
      <c r="K68" s="13">
        <f t="shared" si="0"/>
        <v>0.8049999999999999</v>
      </c>
      <c r="L68" s="10">
        <f t="shared" si="1"/>
        <v>0.804</v>
      </c>
      <c r="M68" s="14">
        <f t="shared" si="2"/>
        <v>0.001</v>
      </c>
    </row>
    <row r="69" spans="1:13" ht="15">
      <c r="A69" s="6" t="s">
        <v>138</v>
      </c>
      <c r="B69" s="2" t="s">
        <v>139</v>
      </c>
      <c r="C69" s="4">
        <v>41336.583333333336</v>
      </c>
      <c r="D69" s="5">
        <v>8634.342</v>
      </c>
      <c r="E69" s="5">
        <v>5574.858</v>
      </c>
      <c r="F69" s="5">
        <v>3059.484</v>
      </c>
      <c r="G69" s="4">
        <v>41364.666666666664</v>
      </c>
      <c r="H69" s="5">
        <v>10711.052</v>
      </c>
      <c r="I69" s="5">
        <v>6925.543</v>
      </c>
      <c r="J69" s="9">
        <v>3785.509</v>
      </c>
      <c r="K69" s="13">
        <f t="shared" si="0"/>
        <v>2076.709999999999</v>
      </c>
      <c r="L69" s="10">
        <f t="shared" si="1"/>
        <v>1350.6849999999995</v>
      </c>
      <c r="M69" s="14">
        <f t="shared" si="2"/>
        <v>726.0250000000001</v>
      </c>
    </row>
    <row r="70" spans="1:13" ht="15">
      <c r="A70" s="6" t="s">
        <v>140</v>
      </c>
      <c r="B70" s="2" t="s">
        <v>141</v>
      </c>
      <c r="C70" s="4">
        <v>41336.666666666664</v>
      </c>
      <c r="D70" s="5">
        <v>0</v>
      </c>
      <c r="E70" s="5">
        <v>0</v>
      </c>
      <c r="F70" s="5">
        <v>0</v>
      </c>
      <c r="G70" s="4">
        <v>41364.666666666664</v>
      </c>
      <c r="H70" s="5">
        <v>0</v>
      </c>
      <c r="I70" s="5">
        <v>0</v>
      </c>
      <c r="J70" s="9">
        <v>0</v>
      </c>
      <c r="K70" s="13">
        <f aca="true" t="shared" si="3" ref="K70:K112">H70-D70</f>
        <v>0</v>
      </c>
      <c r="L70" s="10">
        <f aca="true" t="shared" si="4" ref="L70:L112">I70-E70</f>
        <v>0</v>
      </c>
      <c r="M70" s="14">
        <f aca="true" t="shared" si="5" ref="M70:M112">J70-F70</f>
        <v>0</v>
      </c>
    </row>
    <row r="71" spans="1:13" ht="15">
      <c r="A71" s="6" t="s">
        <v>142</v>
      </c>
      <c r="B71" s="2" t="s">
        <v>143</v>
      </c>
      <c r="C71" s="4">
        <v>41336.541666666664</v>
      </c>
      <c r="D71" s="5">
        <v>261.614</v>
      </c>
      <c r="E71" s="5">
        <v>170.432</v>
      </c>
      <c r="F71" s="5">
        <v>91.182</v>
      </c>
      <c r="G71" s="4">
        <v>41364.666666666664</v>
      </c>
      <c r="H71" s="5">
        <v>261.614</v>
      </c>
      <c r="I71" s="5">
        <v>170.432</v>
      </c>
      <c r="J71" s="9">
        <v>91.182</v>
      </c>
      <c r="K71" s="13">
        <f t="shared" si="3"/>
        <v>0</v>
      </c>
      <c r="L71" s="10">
        <f t="shared" si="4"/>
        <v>0</v>
      </c>
      <c r="M71" s="14">
        <f t="shared" si="5"/>
        <v>0</v>
      </c>
    </row>
    <row r="72" spans="1:13" ht="15">
      <c r="A72" s="6" t="s">
        <v>144</v>
      </c>
      <c r="B72" s="2" t="s">
        <v>145</v>
      </c>
      <c r="C72" s="4">
        <v>41336.541666666664</v>
      </c>
      <c r="D72" s="5">
        <v>5.983</v>
      </c>
      <c r="E72" s="5">
        <v>5.983</v>
      </c>
      <c r="F72" s="5">
        <v>0</v>
      </c>
      <c r="G72" s="4">
        <v>41364.666666666664</v>
      </c>
      <c r="H72" s="5">
        <v>11.264</v>
      </c>
      <c r="I72" s="5">
        <v>11.264</v>
      </c>
      <c r="J72" s="9">
        <v>0</v>
      </c>
      <c r="K72" s="13">
        <f t="shared" si="3"/>
        <v>5.281</v>
      </c>
      <c r="L72" s="10">
        <f t="shared" si="4"/>
        <v>5.281</v>
      </c>
      <c r="M72" s="14">
        <f t="shared" si="5"/>
        <v>0</v>
      </c>
    </row>
    <row r="73" spans="1:13" ht="15">
      <c r="A73" s="6" t="s">
        <v>146</v>
      </c>
      <c r="B73" s="2" t="s">
        <v>147</v>
      </c>
      <c r="C73" s="4">
        <v>41336.541666666664</v>
      </c>
      <c r="D73" s="5">
        <v>4.56</v>
      </c>
      <c r="E73" s="5">
        <v>4.56</v>
      </c>
      <c r="F73" s="5">
        <v>0</v>
      </c>
      <c r="G73" s="4">
        <v>41364.666666666664</v>
      </c>
      <c r="H73" s="5">
        <v>4.56</v>
      </c>
      <c r="I73" s="5">
        <v>4.56</v>
      </c>
      <c r="J73" s="9">
        <v>0</v>
      </c>
      <c r="K73" s="13">
        <f t="shared" si="3"/>
        <v>0</v>
      </c>
      <c r="L73" s="10">
        <f t="shared" si="4"/>
        <v>0</v>
      </c>
      <c r="M73" s="14">
        <f t="shared" si="5"/>
        <v>0</v>
      </c>
    </row>
    <row r="74" spans="1:13" ht="15">
      <c r="A74" s="6" t="s">
        <v>148</v>
      </c>
      <c r="B74" s="2" t="s">
        <v>149</v>
      </c>
      <c r="C74" s="4">
        <v>41336.541666666664</v>
      </c>
      <c r="D74" s="5">
        <v>0</v>
      </c>
      <c r="E74" s="5">
        <v>0</v>
      </c>
      <c r="F74" s="5">
        <v>0</v>
      </c>
      <c r="G74" s="4">
        <v>41364.708333333336</v>
      </c>
      <c r="H74" s="5">
        <v>0</v>
      </c>
      <c r="I74" s="5">
        <v>0</v>
      </c>
      <c r="J74" s="9">
        <v>0</v>
      </c>
      <c r="K74" s="13">
        <f t="shared" si="3"/>
        <v>0</v>
      </c>
      <c r="L74" s="10">
        <f t="shared" si="4"/>
        <v>0</v>
      </c>
      <c r="M74" s="14">
        <f t="shared" si="5"/>
        <v>0</v>
      </c>
    </row>
    <row r="75" spans="1:13" ht="15">
      <c r="A75" s="6" t="s">
        <v>150</v>
      </c>
      <c r="B75" s="2" t="s">
        <v>151</v>
      </c>
      <c r="C75" s="4">
        <v>41336.666666666664</v>
      </c>
      <c r="D75" s="5">
        <v>0</v>
      </c>
      <c r="E75" s="5">
        <v>0</v>
      </c>
      <c r="F75" s="5">
        <v>0</v>
      </c>
      <c r="G75" s="4">
        <v>41364.666666666664</v>
      </c>
      <c r="H75" s="5">
        <v>0</v>
      </c>
      <c r="I75" s="5">
        <v>0</v>
      </c>
      <c r="J75" s="9">
        <v>0</v>
      </c>
      <c r="K75" s="13">
        <f t="shared" si="3"/>
        <v>0</v>
      </c>
      <c r="L75" s="10">
        <f t="shared" si="4"/>
        <v>0</v>
      </c>
      <c r="M75" s="14">
        <f t="shared" si="5"/>
        <v>0</v>
      </c>
    </row>
    <row r="76" spans="1:13" ht="15">
      <c r="A76" s="6" t="s">
        <v>152</v>
      </c>
      <c r="B76" s="2" t="s">
        <v>153</v>
      </c>
      <c r="C76" s="4">
        <v>41336.583333333336</v>
      </c>
      <c r="D76" s="5">
        <v>0</v>
      </c>
      <c r="E76" s="5">
        <v>0</v>
      </c>
      <c r="F76" s="5">
        <v>0</v>
      </c>
      <c r="G76" s="4">
        <v>41364.708333333336</v>
      </c>
      <c r="H76" s="5">
        <v>0</v>
      </c>
      <c r="I76" s="5">
        <v>0</v>
      </c>
      <c r="J76" s="9">
        <v>0</v>
      </c>
      <c r="K76" s="13">
        <f t="shared" si="3"/>
        <v>0</v>
      </c>
      <c r="L76" s="10">
        <f t="shared" si="4"/>
        <v>0</v>
      </c>
      <c r="M76" s="14">
        <f t="shared" si="5"/>
        <v>0</v>
      </c>
    </row>
    <row r="77" spans="1:13" ht="15">
      <c r="A77" s="6" t="s">
        <v>154</v>
      </c>
      <c r="B77" s="2" t="s">
        <v>155</v>
      </c>
      <c r="C77" s="4">
        <v>41336.583333333336</v>
      </c>
      <c r="D77" s="5">
        <v>158.953</v>
      </c>
      <c r="E77" s="5">
        <v>78.588</v>
      </c>
      <c r="F77" s="5">
        <v>80.365</v>
      </c>
      <c r="G77" s="4">
        <v>41364.708333333336</v>
      </c>
      <c r="H77" s="5">
        <v>212.114</v>
      </c>
      <c r="I77" s="5">
        <v>104.09</v>
      </c>
      <c r="J77" s="9">
        <v>108.024</v>
      </c>
      <c r="K77" s="13">
        <f t="shared" si="3"/>
        <v>53.161</v>
      </c>
      <c r="L77" s="10">
        <f t="shared" si="4"/>
        <v>25.50200000000001</v>
      </c>
      <c r="M77" s="14">
        <f t="shared" si="5"/>
        <v>27.659000000000006</v>
      </c>
    </row>
    <row r="78" spans="1:13" ht="15">
      <c r="A78" s="6" t="s">
        <v>156</v>
      </c>
      <c r="B78" s="2" t="s">
        <v>157</v>
      </c>
      <c r="C78" s="4">
        <v>41336.583333333336</v>
      </c>
      <c r="D78" s="5">
        <v>199.865</v>
      </c>
      <c r="E78" s="5">
        <v>133.152</v>
      </c>
      <c r="F78" s="5">
        <v>66.713</v>
      </c>
      <c r="G78" s="4">
        <v>41364.708333333336</v>
      </c>
      <c r="H78" s="5">
        <v>200.67</v>
      </c>
      <c r="I78" s="5">
        <v>133.697</v>
      </c>
      <c r="J78" s="9">
        <v>66.973</v>
      </c>
      <c r="K78" s="13">
        <f t="shared" si="3"/>
        <v>0.8049999999999784</v>
      </c>
      <c r="L78" s="10">
        <f t="shared" si="4"/>
        <v>0.5450000000000159</v>
      </c>
      <c r="M78" s="14">
        <f t="shared" si="5"/>
        <v>0.2600000000000051</v>
      </c>
    </row>
    <row r="79" spans="1:13" ht="15">
      <c r="A79" s="6" t="s">
        <v>158</v>
      </c>
      <c r="B79" s="2" t="s">
        <v>159</v>
      </c>
      <c r="C79" s="4">
        <v>41336.583333333336</v>
      </c>
      <c r="D79" s="5">
        <v>0</v>
      </c>
      <c r="E79" s="5">
        <v>0</v>
      </c>
      <c r="F79" s="5">
        <v>0</v>
      </c>
      <c r="G79" s="4">
        <v>41364.708333333336</v>
      </c>
      <c r="H79" s="5">
        <v>0</v>
      </c>
      <c r="I79" s="5">
        <v>0</v>
      </c>
      <c r="J79" s="9">
        <v>0</v>
      </c>
      <c r="K79" s="13">
        <f t="shared" si="3"/>
        <v>0</v>
      </c>
      <c r="L79" s="10">
        <f t="shared" si="4"/>
        <v>0</v>
      </c>
      <c r="M79" s="14">
        <f t="shared" si="5"/>
        <v>0</v>
      </c>
    </row>
    <row r="80" spans="1:13" ht="15">
      <c r="A80" s="6" t="s">
        <v>160</v>
      </c>
      <c r="B80" s="2" t="s">
        <v>161</v>
      </c>
      <c r="C80" s="4">
        <v>41336.541666666664</v>
      </c>
      <c r="D80" s="5">
        <v>0</v>
      </c>
      <c r="E80" s="5">
        <v>0</v>
      </c>
      <c r="F80" s="5">
        <v>0</v>
      </c>
      <c r="G80" s="4">
        <v>41364.666666666664</v>
      </c>
      <c r="H80" s="5">
        <v>0</v>
      </c>
      <c r="I80" s="5">
        <v>0</v>
      </c>
      <c r="J80" s="9">
        <v>0</v>
      </c>
      <c r="K80" s="13">
        <f t="shared" si="3"/>
        <v>0</v>
      </c>
      <c r="L80" s="10">
        <f t="shared" si="4"/>
        <v>0</v>
      </c>
      <c r="M80" s="14">
        <f t="shared" si="5"/>
        <v>0</v>
      </c>
    </row>
    <row r="81" spans="1:13" ht="15">
      <c r="A81" s="6" t="s">
        <v>162</v>
      </c>
      <c r="B81" s="2" t="s">
        <v>163</v>
      </c>
      <c r="C81" s="4">
        <v>41336.666666666664</v>
      </c>
      <c r="D81" s="5">
        <v>30.466</v>
      </c>
      <c r="E81" s="5">
        <v>20.279</v>
      </c>
      <c r="F81" s="5">
        <v>10.187</v>
      </c>
      <c r="G81" s="4">
        <v>41364.708333333336</v>
      </c>
      <c r="H81" s="5">
        <v>31.44</v>
      </c>
      <c r="I81" s="5">
        <v>20.935</v>
      </c>
      <c r="J81" s="9">
        <v>10.505</v>
      </c>
      <c r="K81" s="13">
        <f t="shared" si="3"/>
        <v>0.9740000000000002</v>
      </c>
      <c r="L81" s="10">
        <f t="shared" si="4"/>
        <v>0.6559999999999988</v>
      </c>
      <c r="M81" s="14">
        <f t="shared" si="5"/>
        <v>0.3180000000000014</v>
      </c>
    </row>
    <row r="82" spans="1:13" ht="15">
      <c r="A82" s="6" t="s">
        <v>164</v>
      </c>
      <c r="B82" s="2" t="s">
        <v>165</v>
      </c>
      <c r="C82" s="4">
        <v>41336.583333333336</v>
      </c>
      <c r="D82" s="5">
        <v>1496.768</v>
      </c>
      <c r="E82" s="5">
        <v>1101.295</v>
      </c>
      <c r="F82" s="5">
        <v>395.473</v>
      </c>
      <c r="G82" s="4">
        <v>41364.666666666664</v>
      </c>
      <c r="H82" s="5">
        <v>1960.237</v>
      </c>
      <c r="I82" s="5">
        <v>1463.42</v>
      </c>
      <c r="J82" s="9">
        <v>496.817</v>
      </c>
      <c r="K82" s="13">
        <f t="shared" si="3"/>
        <v>463.46900000000005</v>
      </c>
      <c r="L82" s="10">
        <f t="shared" si="4"/>
        <v>362.125</v>
      </c>
      <c r="M82" s="14">
        <f t="shared" si="5"/>
        <v>101.344</v>
      </c>
    </row>
    <row r="83" spans="1:13" ht="15">
      <c r="A83" s="6" t="s">
        <v>166</v>
      </c>
      <c r="B83" s="2" t="s">
        <v>167</v>
      </c>
      <c r="C83" s="4">
        <v>41336.583333333336</v>
      </c>
      <c r="D83" s="5">
        <v>7022.229</v>
      </c>
      <c r="E83" s="5">
        <v>4701.757</v>
      </c>
      <c r="F83" s="5">
        <v>2320.472</v>
      </c>
      <c r="G83" s="4">
        <v>41364.666666666664</v>
      </c>
      <c r="H83" s="5">
        <v>8941.997</v>
      </c>
      <c r="I83" s="5">
        <v>5968.459</v>
      </c>
      <c r="J83" s="9">
        <v>2973.538</v>
      </c>
      <c r="K83" s="13">
        <f t="shared" si="3"/>
        <v>1919.7679999999991</v>
      </c>
      <c r="L83" s="10">
        <f t="shared" si="4"/>
        <v>1266.7020000000002</v>
      </c>
      <c r="M83" s="14">
        <f t="shared" si="5"/>
        <v>653.0659999999998</v>
      </c>
    </row>
    <row r="84" spans="1:13" ht="15">
      <c r="A84" s="6" t="s">
        <v>168</v>
      </c>
      <c r="B84" s="2" t="s">
        <v>169</v>
      </c>
      <c r="C84" s="4">
        <v>41336.666666666664</v>
      </c>
      <c r="D84" s="5">
        <v>0</v>
      </c>
      <c r="E84" s="5">
        <v>0</v>
      </c>
      <c r="F84" s="5">
        <v>0</v>
      </c>
      <c r="G84" s="4">
        <v>41364.708333333336</v>
      </c>
      <c r="H84" s="5">
        <v>0</v>
      </c>
      <c r="I84" s="5">
        <v>0</v>
      </c>
      <c r="J84" s="9">
        <v>0</v>
      </c>
      <c r="K84" s="13">
        <f t="shared" si="3"/>
        <v>0</v>
      </c>
      <c r="L84" s="10">
        <f t="shared" si="4"/>
        <v>0</v>
      </c>
      <c r="M84" s="14">
        <f t="shared" si="5"/>
        <v>0</v>
      </c>
    </row>
    <row r="85" spans="1:13" ht="15">
      <c r="A85" s="6" t="s">
        <v>170</v>
      </c>
      <c r="B85" s="2" t="s">
        <v>171</v>
      </c>
      <c r="C85" s="4">
        <v>41336.666666666664</v>
      </c>
      <c r="D85" s="5">
        <v>5764.845</v>
      </c>
      <c r="E85" s="5">
        <v>2615.055</v>
      </c>
      <c r="F85" s="5">
        <v>3149.79</v>
      </c>
      <c r="G85" s="4">
        <v>41364.541666666664</v>
      </c>
      <c r="H85" s="5">
        <v>6072.796</v>
      </c>
      <c r="I85" s="5">
        <v>2832.053</v>
      </c>
      <c r="J85" s="9">
        <v>3240.743</v>
      </c>
      <c r="K85" s="13">
        <f t="shared" si="3"/>
        <v>307.951</v>
      </c>
      <c r="L85" s="10">
        <f t="shared" si="4"/>
        <v>216.99800000000005</v>
      </c>
      <c r="M85" s="14">
        <f t="shared" si="5"/>
        <v>90.95299999999997</v>
      </c>
    </row>
    <row r="86" spans="1:13" ht="15">
      <c r="A86" s="6" t="s">
        <v>172</v>
      </c>
      <c r="B86" s="2" t="s">
        <v>173</v>
      </c>
      <c r="C86" s="4">
        <v>41336.583333333336</v>
      </c>
      <c r="D86" s="5">
        <v>2.912</v>
      </c>
      <c r="E86" s="5">
        <v>2.912</v>
      </c>
      <c r="F86" s="5">
        <v>0</v>
      </c>
      <c r="G86" s="4">
        <v>41364.583333333336</v>
      </c>
      <c r="H86" s="5">
        <v>2.912</v>
      </c>
      <c r="I86" s="5">
        <v>2.912</v>
      </c>
      <c r="J86" s="9">
        <v>0</v>
      </c>
      <c r="K86" s="13">
        <f t="shared" si="3"/>
        <v>0</v>
      </c>
      <c r="L86" s="10">
        <f t="shared" si="4"/>
        <v>0</v>
      </c>
      <c r="M86" s="14">
        <f t="shared" si="5"/>
        <v>0</v>
      </c>
    </row>
    <row r="87" spans="1:13" ht="15">
      <c r="A87" s="6" t="s">
        <v>174</v>
      </c>
      <c r="B87" s="2" t="s">
        <v>175</v>
      </c>
      <c r="C87" s="4">
        <v>41336.666666666664</v>
      </c>
      <c r="D87" s="5">
        <v>7692.569</v>
      </c>
      <c r="E87" s="5">
        <v>3047.481</v>
      </c>
      <c r="F87" s="5">
        <v>4645.088</v>
      </c>
      <c r="G87" s="4">
        <v>41364.666666666664</v>
      </c>
      <c r="H87" s="5">
        <v>9687.713</v>
      </c>
      <c r="I87" s="5">
        <v>3842.413</v>
      </c>
      <c r="J87" s="9">
        <v>5845.3</v>
      </c>
      <c r="K87" s="13">
        <f t="shared" si="3"/>
        <v>1995.1439999999993</v>
      </c>
      <c r="L87" s="10">
        <f t="shared" si="4"/>
        <v>794.9319999999998</v>
      </c>
      <c r="M87" s="14">
        <f t="shared" si="5"/>
        <v>1200.2120000000004</v>
      </c>
    </row>
    <row r="88" spans="1:13" ht="15">
      <c r="A88" s="6" t="s">
        <v>176</v>
      </c>
      <c r="B88" s="2" t="s">
        <v>177</v>
      </c>
      <c r="C88" s="4">
        <v>41336.583333333336</v>
      </c>
      <c r="D88" s="5">
        <v>358.894</v>
      </c>
      <c r="E88" s="5">
        <v>249.322</v>
      </c>
      <c r="F88" s="5">
        <v>109.572</v>
      </c>
      <c r="G88" s="4">
        <v>41364.333333333336</v>
      </c>
      <c r="H88" s="5">
        <v>409.703</v>
      </c>
      <c r="I88" s="5">
        <v>288.638</v>
      </c>
      <c r="J88" s="9">
        <v>121.065</v>
      </c>
      <c r="K88" s="13">
        <f t="shared" si="3"/>
        <v>50.80899999999997</v>
      </c>
      <c r="L88" s="10">
        <f t="shared" si="4"/>
        <v>39.315999999999974</v>
      </c>
      <c r="M88" s="14">
        <f t="shared" si="5"/>
        <v>11.492999999999995</v>
      </c>
    </row>
    <row r="89" spans="1:13" ht="15">
      <c r="A89" s="6" t="s">
        <v>178</v>
      </c>
      <c r="B89" s="2" t="s">
        <v>179</v>
      </c>
      <c r="C89" s="4">
        <v>41336.583333333336</v>
      </c>
      <c r="D89" s="5">
        <v>197.988</v>
      </c>
      <c r="E89" s="5">
        <v>132.269</v>
      </c>
      <c r="F89" s="5">
        <v>65.719</v>
      </c>
      <c r="G89" s="4">
        <v>41364.583333333336</v>
      </c>
      <c r="H89" s="5">
        <v>263.095</v>
      </c>
      <c r="I89" s="5">
        <v>177.298</v>
      </c>
      <c r="J89" s="9">
        <v>85.797</v>
      </c>
      <c r="K89" s="13">
        <f t="shared" si="3"/>
        <v>65.10700000000003</v>
      </c>
      <c r="L89" s="10">
        <f t="shared" si="4"/>
        <v>45.028999999999996</v>
      </c>
      <c r="M89" s="14">
        <f t="shared" si="5"/>
        <v>20.078000000000003</v>
      </c>
    </row>
    <row r="90" spans="1:13" ht="15">
      <c r="A90" s="6" t="s">
        <v>180</v>
      </c>
      <c r="B90" s="2" t="s">
        <v>181</v>
      </c>
      <c r="C90" s="4">
        <v>41336.666666666664</v>
      </c>
      <c r="D90" s="5">
        <v>0</v>
      </c>
      <c r="E90" s="5">
        <v>0</v>
      </c>
      <c r="F90" s="5">
        <v>0</v>
      </c>
      <c r="G90" s="4">
        <v>41364.333333333336</v>
      </c>
      <c r="H90" s="5">
        <v>0</v>
      </c>
      <c r="I90" s="5">
        <v>0</v>
      </c>
      <c r="J90" s="9">
        <v>0</v>
      </c>
      <c r="K90" s="13">
        <f t="shared" si="3"/>
        <v>0</v>
      </c>
      <c r="L90" s="10">
        <f t="shared" si="4"/>
        <v>0</v>
      </c>
      <c r="M90" s="14">
        <f t="shared" si="5"/>
        <v>0</v>
      </c>
    </row>
    <row r="91" spans="1:13" ht="15">
      <c r="A91" s="6" t="s">
        <v>182</v>
      </c>
      <c r="B91" s="2" t="s">
        <v>183</v>
      </c>
      <c r="C91" s="48">
        <v>41320.541666666664</v>
      </c>
      <c r="D91" s="49">
        <v>5467.037</v>
      </c>
      <c r="E91" s="49">
        <v>3600.615</v>
      </c>
      <c r="F91" s="49">
        <v>1866.422</v>
      </c>
      <c r="G91" s="48">
        <v>41320.541666666664</v>
      </c>
      <c r="H91" s="49">
        <v>5467.037</v>
      </c>
      <c r="I91" s="49">
        <v>3600.615</v>
      </c>
      <c r="J91" s="50">
        <v>1866.422</v>
      </c>
      <c r="K91" s="13">
        <f t="shared" si="3"/>
        <v>0</v>
      </c>
      <c r="L91" s="10">
        <f t="shared" si="4"/>
        <v>0</v>
      </c>
      <c r="M91" s="14">
        <f t="shared" si="5"/>
        <v>0</v>
      </c>
    </row>
    <row r="92" spans="1:13" ht="15">
      <c r="A92" s="6" t="s">
        <v>184</v>
      </c>
      <c r="B92" s="2" t="s">
        <v>185</v>
      </c>
      <c r="C92" s="4">
        <v>41336.666666666664</v>
      </c>
      <c r="D92" s="5">
        <v>0</v>
      </c>
      <c r="E92" s="5">
        <v>0</v>
      </c>
      <c r="F92" s="5">
        <v>0</v>
      </c>
      <c r="G92" s="4">
        <v>41364.583333333336</v>
      </c>
      <c r="H92" s="5">
        <v>0</v>
      </c>
      <c r="I92" s="5">
        <v>0</v>
      </c>
      <c r="J92" s="9">
        <v>0</v>
      </c>
      <c r="K92" s="13">
        <f t="shared" si="3"/>
        <v>0</v>
      </c>
      <c r="L92" s="10">
        <f t="shared" si="4"/>
        <v>0</v>
      </c>
      <c r="M92" s="14">
        <f t="shared" si="5"/>
        <v>0</v>
      </c>
    </row>
    <row r="93" spans="1:13" ht="15">
      <c r="A93" s="6" t="s">
        <v>186</v>
      </c>
      <c r="B93" s="2" t="s">
        <v>187</v>
      </c>
      <c r="C93" s="4">
        <v>41336.666666666664</v>
      </c>
      <c r="D93" s="5">
        <v>0</v>
      </c>
      <c r="E93" s="5">
        <v>0</v>
      </c>
      <c r="F93" s="5">
        <v>0</v>
      </c>
      <c r="G93" s="4">
        <v>41364.333333333336</v>
      </c>
      <c r="H93" s="5">
        <v>0</v>
      </c>
      <c r="I93" s="5">
        <v>0</v>
      </c>
      <c r="J93" s="9">
        <v>0</v>
      </c>
      <c r="K93" s="13">
        <f t="shared" si="3"/>
        <v>0</v>
      </c>
      <c r="L93" s="10">
        <f t="shared" si="4"/>
        <v>0</v>
      </c>
      <c r="M93" s="14">
        <f t="shared" si="5"/>
        <v>0</v>
      </c>
    </row>
    <row r="94" spans="1:13" ht="15">
      <c r="A94" s="6" t="s">
        <v>188</v>
      </c>
      <c r="B94" s="2" t="s">
        <v>189</v>
      </c>
      <c r="C94" s="4">
        <v>41336.583333333336</v>
      </c>
      <c r="D94" s="5">
        <v>0.163</v>
      </c>
      <c r="E94" s="5">
        <v>0.163</v>
      </c>
      <c r="F94" s="5">
        <v>0</v>
      </c>
      <c r="G94" s="4">
        <v>41364.666666666664</v>
      </c>
      <c r="H94" s="5">
        <v>0.163</v>
      </c>
      <c r="I94" s="5">
        <v>0.163</v>
      </c>
      <c r="J94" s="9">
        <v>0</v>
      </c>
      <c r="K94" s="13">
        <f t="shared" si="3"/>
        <v>0</v>
      </c>
      <c r="L94" s="10">
        <f t="shared" si="4"/>
        <v>0</v>
      </c>
      <c r="M94" s="14">
        <f t="shared" si="5"/>
        <v>0</v>
      </c>
    </row>
    <row r="95" spans="1:13" ht="15">
      <c r="A95" s="6" t="s">
        <v>190</v>
      </c>
      <c r="B95" s="2" t="s">
        <v>191</v>
      </c>
      <c r="C95" s="4">
        <v>41336.666666666664</v>
      </c>
      <c r="D95" s="5">
        <v>1877.224</v>
      </c>
      <c r="E95" s="5">
        <v>1257.483</v>
      </c>
      <c r="F95" s="5">
        <v>619.741</v>
      </c>
      <c r="G95" s="4">
        <v>41364.708333333336</v>
      </c>
      <c r="H95" s="5">
        <v>2385.924</v>
      </c>
      <c r="I95" s="5">
        <v>1607.961</v>
      </c>
      <c r="J95" s="9">
        <v>777.963</v>
      </c>
      <c r="K95" s="13">
        <f t="shared" si="3"/>
        <v>508.70000000000005</v>
      </c>
      <c r="L95" s="10">
        <f t="shared" si="4"/>
        <v>350.47800000000007</v>
      </c>
      <c r="M95" s="14">
        <f t="shared" si="5"/>
        <v>158.22199999999998</v>
      </c>
    </row>
    <row r="96" spans="1:13" ht="15">
      <c r="A96" s="6" t="s">
        <v>192</v>
      </c>
      <c r="B96" s="2" t="s">
        <v>193</v>
      </c>
      <c r="C96" s="4">
        <v>41336.666666666664</v>
      </c>
      <c r="D96" s="5">
        <v>0</v>
      </c>
      <c r="E96" s="5">
        <v>0</v>
      </c>
      <c r="F96" s="5">
        <v>0</v>
      </c>
      <c r="G96" s="4">
        <v>41364.666666666664</v>
      </c>
      <c r="H96" s="5">
        <v>0</v>
      </c>
      <c r="I96" s="5">
        <v>0</v>
      </c>
      <c r="J96" s="9">
        <v>0</v>
      </c>
      <c r="K96" s="13">
        <f t="shared" si="3"/>
        <v>0</v>
      </c>
      <c r="L96" s="10">
        <f t="shared" si="4"/>
        <v>0</v>
      </c>
      <c r="M96" s="14">
        <f t="shared" si="5"/>
        <v>0</v>
      </c>
    </row>
    <row r="97" spans="1:13" ht="15">
      <c r="A97" s="6" t="s">
        <v>194</v>
      </c>
      <c r="B97" s="2" t="s">
        <v>195</v>
      </c>
      <c r="C97" s="4">
        <v>41336.666666666664</v>
      </c>
      <c r="D97" s="5">
        <v>0.27</v>
      </c>
      <c r="E97" s="5">
        <v>0.27</v>
      </c>
      <c r="F97" s="5">
        <v>0</v>
      </c>
      <c r="G97" s="4">
        <v>41364.666666666664</v>
      </c>
      <c r="H97" s="5">
        <v>0.27</v>
      </c>
      <c r="I97" s="5">
        <v>0.27</v>
      </c>
      <c r="J97" s="9">
        <v>0</v>
      </c>
      <c r="K97" s="13">
        <f t="shared" si="3"/>
        <v>0</v>
      </c>
      <c r="L97" s="10">
        <f t="shared" si="4"/>
        <v>0</v>
      </c>
      <c r="M97" s="14">
        <f t="shared" si="5"/>
        <v>0</v>
      </c>
    </row>
    <row r="98" spans="1:13" ht="15">
      <c r="A98" s="6" t="s">
        <v>196</v>
      </c>
      <c r="B98" s="2" t="s">
        <v>197</v>
      </c>
      <c r="C98" s="4">
        <v>41336.583333333336</v>
      </c>
      <c r="D98" s="5">
        <v>0</v>
      </c>
      <c r="E98" s="5">
        <v>0</v>
      </c>
      <c r="F98" s="5">
        <v>0</v>
      </c>
      <c r="G98" s="4">
        <v>41364.666666666664</v>
      </c>
      <c r="H98" s="5">
        <v>0</v>
      </c>
      <c r="I98" s="5">
        <v>0</v>
      </c>
      <c r="J98" s="9">
        <v>0</v>
      </c>
      <c r="K98" s="13">
        <f t="shared" si="3"/>
        <v>0</v>
      </c>
      <c r="L98" s="10">
        <f t="shared" si="4"/>
        <v>0</v>
      </c>
      <c r="M98" s="14">
        <f t="shared" si="5"/>
        <v>0</v>
      </c>
    </row>
    <row r="99" spans="1:13" ht="15">
      <c r="A99" s="6" t="s">
        <v>198</v>
      </c>
      <c r="B99" s="2" t="s">
        <v>199</v>
      </c>
      <c r="C99" s="4">
        <v>41336.583333333336</v>
      </c>
      <c r="D99" s="5">
        <v>4008.128</v>
      </c>
      <c r="E99" s="5">
        <v>2703.635</v>
      </c>
      <c r="F99" s="5">
        <v>1304.493</v>
      </c>
      <c r="G99" s="4">
        <v>41364.666666666664</v>
      </c>
      <c r="H99" s="5">
        <v>4639.116</v>
      </c>
      <c r="I99" s="5">
        <v>3100.09</v>
      </c>
      <c r="J99" s="9">
        <v>1539.026</v>
      </c>
      <c r="K99" s="13">
        <f t="shared" si="3"/>
        <v>630.9879999999998</v>
      </c>
      <c r="L99" s="10">
        <f t="shared" si="4"/>
        <v>396.4549999999999</v>
      </c>
      <c r="M99" s="14">
        <f t="shared" si="5"/>
        <v>234.53300000000013</v>
      </c>
    </row>
    <row r="100" spans="1:13" ht="15">
      <c r="A100" s="6" t="s">
        <v>200</v>
      </c>
      <c r="B100" s="2" t="s">
        <v>201</v>
      </c>
      <c r="C100" s="4">
        <v>41336.666666666664</v>
      </c>
      <c r="D100" s="5">
        <v>0</v>
      </c>
      <c r="E100" s="5">
        <v>0</v>
      </c>
      <c r="F100" s="5">
        <v>0</v>
      </c>
      <c r="G100" s="4">
        <v>41364.583333333336</v>
      </c>
      <c r="H100" s="5">
        <v>0</v>
      </c>
      <c r="I100" s="5">
        <v>0</v>
      </c>
      <c r="J100" s="9">
        <v>0</v>
      </c>
      <c r="K100" s="13">
        <f t="shared" si="3"/>
        <v>0</v>
      </c>
      <c r="L100" s="10">
        <f t="shared" si="4"/>
        <v>0</v>
      </c>
      <c r="M100" s="14">
        <f t="shared" si="5"/>
        <v>0</v>
      </c>
    </row>
    <row r="101" spans="1:13" ht="15">
      <c r="A101" s="6" t="s">
        <v>202</v>
      </c>
      <c r="B101" s="2" t="s">
        <v>203</v>
      </c>
      <c r="C101" s="4">
        <v>41336.666666666664</v>
      </c>
      <c r="D101" s="5">
        <v>0.163</v>
      </c>
      <c r="E101" s="5">
        <v>0.163</v>
      </c>
      <c r="F101" s="5">
        <v>0</v>
      </c>
      <c r="G101" s="4">
        <v>41364.708333333336</v>
      </c>
      <c r="H101" s="5">
        <v>0.163</v>
      </c>
      <c r="I101" s="5">
        <v>0.163</v>
      </c>
      <c r="J101" s="9">
        <v>0</v>
      </c>
      <c r="K101" s="13">
        <f t="shared" si="3"/>
        <v>0</v>
      </c>
      <c r="L101" s="10">
        <f t="shared" si="4"/>
        <v>0</v>
      </c>
      <c r="M101" s="14">
        <f t="shared" si="5"/>
        <v>0</v>
      </c>
    </row>
    <row r="102" spans="1:13" ht="15">
      <c r="A102" s="6" t="s">
        <v>204</v>
      </c>
      <c r="B102" s="2" t="s">
        <v>205</v>
      </c>
      <c r="C102" s="4">
        <v>41336.666666666664</v>
      </c>
      <c r="D102" s="5">
        <v>0</v>
      </c>
      <c r="E102" s="5">
        <v>0</v>
      </c>
      <c r="F102" s="5">
        <v>0</v>
      </c>
      <c r="G102" s="4">
        <v>41364.666666666664</v>
      </c>
      <c r="H102" s="5">
        <v>0</v>
      </c>
      <c r="I102" s="5">
        <v>0</v>
      </c>
      <c r="J102" s="9">
        <v>0</v>
      </c>
      <c r="K102" s="13">
        <f t="shared" si="3"/>
        <v>0</v>
      </c>
      <c r="L102" s="10">
        <f t="shared" si="4"/>
        <v>0</v>
      </c>
      <c r="M102" s="14">
        <f t="shared" si="5"/>
        <v>0</v>
      </c>
    </row>
    <row r="103" spans="1:13" ht="15">
      <c r="A103" s="6" t="s">
        <v>206</v>
      </c>
      <c r="B103" s="2" t="s">
        <v>207</v>
      </c>
      <c r="C103" s="4">
        <v>41336.458333333336</v>
      </c>
      <c r="D103" s="5">
        <v>0</v>
      </c>
      <c r="E103" s="5">
        <v>0</v>
      </c>
      <c r="F103" s="5">
        <v>0</v>
      </c>
      <c r="G103" s="4">
        <v>41364.25</v>
      </c>
      <c r="H103" s="5">
        <v>0</v>
      </c>
      <c r="I103" s="5">
        <v>0</v>
      </c>
      <c r="J103" s="9">
        <v>0</v>
      </c>
      <c r="K103" s="13">
        <f t="shared" si="3"/>
        <v>0</v>
      </c>
      <c r="L103" s="10">
        <f t="shared" si="4"/>
        <v>0</v>
      </c>
      <c r="M103" s="14">
        <f t="shared" si="5"/>
        <v>0</v>
      </c>
    </row>
    <row r="104" spans="1:13" ht="15">
      <c r="A104" s="6" t="s">
        <v>208</v>
      </c>
      <c r="B104" s="2" t="s">
        <v>209</v>
      </c>
      <c r="C104" s="4">
        <v>41336.458333333336</v>
      </c>
      <c r="D104" s="5">
        <v>0</v>
      </c>
      <c r="E104" s="5">
        <v>0</v>
      </c>
      <c r="F104" s="5">
        <v>0</v>
      </c>
      <c r="G104" s="4">
        <v>41364.25</v>
      </c>
      <c r="H104" s="5">
        <v>0</v>
      </c>
      <c r="I104" s="5">
        <v>0</v>
      </c>
      <c r="J104" s="9">
        <v>0</v>
      </c>
      <c r="K104" s="13">
        <f t="shared" si="3"/>
        <v>0</v>
      </c>
      <c r="L104" s="10">
        <f t="shared" si="4"/>
        <v>0</v>
      </c>
      <c r="M104" s="14">
        <f t="shared" si="5"/>
        <v>0</v>
      </c>
    </row>
    <row r="105" spans="1:13" ht="15">
      <c r="A105" s="6" t="s">
        <v>210</v>
      </c>
      <c r="B105" s="2" t="s">
        <v>211</v>
      </c>
      <c r="C105" s="4">
        <v>41336.666666666664</v>
      </c>
      <c r="D105" s="5">
        <v>0</v>
      </c>
      <c r="E105" s="5">
        <v>0</v>
      </c>
      <c r="F105" s="5">
        <v>0</v>
      </c>
      <c r="G105" s="4">
        <v>41364.583333333336</v>
      </c>
      <c r="H105" s="5">
        <v>0</v>
      </c>
      <c r="I105" s="5">
        <v>0</v>
      </c>
      <c r="J105" s="9">
        <v>0</v>
      </c>
      <c r="K105" s="13">
        <f t="shared" si="3"/>
        <v>0</v>
      </c>
      <c r="L105" s="10">
        <f t="shared" si="4"/>
        <v>0</v>
      </c>
      <c r="M105" s="14">
        <f t="shared" si="5"/>
        <v>0</v>
      </c>
    </row>
    <row r="106" spans="1:13" ht="15">
      <c r="A106" s="6" t="s">
        <v>212</v>
      </c>
      <c r="B106" s="2" t="s">
        <v>213</v>
      </c>
      <c r="C106" s="4">
        <v>41336.583333333336</v>
      </c>
      <c r="D106" s="5">
        <v>1022.998</v>
      </c>
      <c r="E106" s="5">
        <v>701.978</v>
      </c>
      <c r="F106" s="5">
        <v>321.02</v>
      </c>
      <c r="G106" s="4">
        <v>41364.333333333336</v>
      </c>
      <c r="H106" s="5">
        <v>1367.167</v>
      </c>
      <c r="I106" s="5">
        <v>913.176</v>
      </c>
      <c r="J106" s="9">
        <v>453.991</v>
      </c>
      <c r="K106" s="13">
        <f t="shared" si="3"/>
        <v>344.16899999999987</v>
      </c>
      <c r="L106" s="10">
        <f t="shared" si="4"/>
        <v>211.1980000000001</v>
      </c>
      <c r="M106" s="14">
        <f t="shared" si="5"/>
        <v>132.971</v>
      </c>
    </row>
    <row r="107" spans="1:13" ht="15">
      <c r="A107" s="6" t="s">
        <v>214</v>
      </c>
      <c r="B107" s="2" t="s">
        <v>215</v>
      </c>
      <c r="C107" s="4">
        <v>41336.541666666664</v>
      </c>
      <c r="D107" s="5">
        <v>222.328</v>
      </c>
      <c r="E107" s="5">
        <v>221.147</v>
      </c>
      <c r="F107" s="5">
        <v>1.181</v>
      </c>
      <c r="G107" s="4">
        <v>41364.375</v>
      </c>
      <c r="H107" s="5">
        <v>242.154</v>
      </c>
      <c r="I107" s="5">
        <v>240.918</v>
      </c>
      <c r="J107" s="9">
        <v>1.236</v>
      </c>
      <c r="K107" s="13">
        <f t="shared" si="3"/>
        <v>19.825999999999993</v>
      </c>
      <c r="L107" s="10">
        <f t="shared" si="4"/>
        <v>19.771000000000015</v>
      </c>
      <c r="M107" s="14">
        <f t="shared" si="5"/>
        <v>0.05499999999999994</v>
      </c>
    </row>
    <row r="108" spans="1:13" ht="15">
      <c r="A108" s="6" t="s">
        <v>216</v>
      </c>
      <c r="B108" s="2" t="s">
        <v>217</v>
      </c>
      <c r="C108" s="4">
        <v>41336.666666666664</v>
      </c>
      <c r="D108" s="5">
        <v>11745.02</v>
      </c>
      <c r="E108" s="5">
        <v>4287.209</v>
      </c>
      <c r="F108" s="5">
        <v>7457.811</v>
      </c>
      <c r="G108" s="4">
        <v>41364.25</v>
      </c>
      <c r="H108" s="5">
        <v>14384.992</v>
      </c>
      <c r="I108" s="5">
        <v>4838.952</v>
      </c>
      <c r="J108" s="9">
        <v>9546.04</v>
      </c>
      <c r="K108" s="13">
        <f t="shared" si="3"/>
        <v>2639.9719999999998</v>
      </c>
      <c r="L108" s="10">
        <f t="shared" si="4"/>
        <v>551.7430000000004</v>
      </c>
      <c r="M108" s="14">
        <f t="shared" si="5"/>
        <v>2088.229000000001</v>
      </c>
    </row>
    <row r="109" spans="1:13" ht="15">
      <c r="A109" s="6" t="s">
        <v>218</v>
      </c>
      <c r="B109" s="2" t="s">
        <v>219</v>
      </c>
      <c r="C109" s="4">
        <v>41336.583333333336</v>
      </c>
      <c r="D109" s="5">
        <v>1374.473</v>
      </c>
      <c r="E109" s="5">
        <v>890.925</v>
      </c>
      <c r="F109" s="5">
        <v>483.548</v>
      </c>
      <c r="G109" s="4">
        <v>41364.333333333336</v>
      </c>
      <c r="H109" s="5">
        <v>1715.742</v>
      </c>
      <c r="I109" s="5">
        <v>1096.816</v>
      </c>
      <c r="J109" s="9">
        <v>618.926</v>
      </c>
      <c r="K109" s="13">
        <f t="shared" si="3"/>
        <v>341.269</v>
      </c>
      <c r="L109" s="10">
        <f t="shared" si="4"/>
        <v>205.89100000000008</v>
      </c>
      <c r="M109" s="14">
        <f t="shared" si="5"/>
        <v>135.37800000000004</v>
      </c>
    </row>
    <row r="110" spans="1:13" ht="15">
      <c r="A110" s="6" t="s">
        <v>220</v>
      </c>
      <c r="B110" s="2" t="s">
        <v>221</v>
      </c>
      <c r="C110" s="4">
        <v>41336.666666666664</v>
      </c>
      <c r="D110" s="5">
        <v>1013.091</v>
      </c>
      <c r="E110" s="5">
        <v>712.35</v>
      </c>
      <c r="F110" s="5">
        <v>300.741</v>
      </c>
      <c r="G110" s="4">
        <v>41364.666666666664</v>
      </c>
      <c r="H110" s="5">
        <v>1176.29</v>
      </c>
      <c r="I110" s="5">
        <v>832.92</v>
      </c>
      <c r="J110" s="9">
        <v>343.37</v>
      </c>
      <c r="K110" s="13">
        <f t="shared" si="3"/>
        <v>163.19899999999996</v>
      </c>
      <c r="L110" s="10">
        <f t="shared" si="4"/>
        <v>120.56999999999994</v>
      </c>
      <c r="M110" s="14">
        <f t="shared" si="5"/>
        <v>42.62900000000002</v>
      </c>
    </row>
    <row r="111" spans="1:13" ht="15">
      <c r="A111" s="6" t="s">
        <v>222</v>
      </c>
      <c r="B111" s="2" t="s">
        <v>223</v>
      </c>
      <c r="C111" s="4">
        <v>41336.625</v>
      </c>
      <c r="D111" s="5">
        <v>88.053</v>
      </c>
      <c r="E111" s="5">
        <v>71.827</v>
      </c>
      <c r="F111" s="5">
        <v>16.226</v>
      </c>
      <c r="G111" s="4">
        <v>41364.666666666664</v>
      </c>
      <c r="H111" s="5">
        <v>110.685</v>
      </c>
      <c r="I111" s="5">
        <v>88.416</v>
      </c>
      <c r="J111" s="9">
        <v>22.269</v>
      </c>
      <c r="K111" s="13">
        <f t="shared" si="3"/>
        <v>22.632000000000005</v>
      </c>
      <c r="L111" s="10">
        <f t="shared" si="4"/>
        <v>16.589</v>
      </c>
      <c r="M111" s="14">
        <f t="shared" si="5"/>
        <v>6.042999999999999</v>
      </c>
    </row>
    <row r="112" spans="1:13" ht="15.75" thickBot="1">
      <c r="A112" s="24" t="s">
        <v>224</v>
      </c>
      <c r="B112" s="25" t="s">
        <v>225</v>
      </c>
      <c r="C112" s="26">
        <v>41336.666666666664</v>
      </c>
      <c r="D112" s="27">
        <v>19.436</v>
      </c>
      <c r="E112" s="27">
        <v>14.811</v>
      </c>
      <c r="F112" s="27">
        <v>4.625</v>
      </c>
      <c r="G112" s="26">
        <v>41364.666666666664</v>
      </c>
      <c r="H112" s="27">
        <v>26.954</v>
      </c>
      <c r="I112" s="27">
        <v>22.329</v>
      </c>
      <c r="J112" s="28">
        <v>4.625</v>
      </c>
      <c r="K112" s="29">
        <f t="shared" si="3"/>
        <v>7.518000000000001</v>
      </c>
      <c r="L112" s="30">
        <f t="shared" si="4"/>
        <v>7.518000000000001</v>
      </c>
      <c r="M112" s="31">
        <f t="shared" si="5"/>
        <v>0</v>
      </c>
    </row>
    <row r="113" spans="1:13" ht="15.75" thickBot="1">
      <c r="A113" s="32" t="s">
        <v>226</v>
      </c>
      <c r="B113" s="33"/>
      <c r="C113" s="33"/>
      <c r="D113" s="33" t="s">
        <v>230</v>
      </c>
      <c r="E113" s="33" t="s">
        <v>231</v>
      </c>
      <c r="F113" s="33" t="s">
        <v>232</v>
      </c>
      <c r="G113" s="33"/>
      <c r="H113" s="33" t="s">
        <v>227</v>
      </c>
      <c r="I113" s="33" t="s">
        <v>228</v>
      </c>
      <c r="J113" s="34" t="s">
        <v>229</v>
      </c>
      <c r="K113" s="35">
        <f>SUM(K6:K112)</f>
        <v>27198.174000000006</v>
      </c>
      <c r="L113" s="36">
        <f>SUM(L6:L112)</f>
        <v>15109.668000000005</v>
      </c>
      <c r="M113" s="37">
        <f>SUM(M6:M112)</f>
        <v>12088.506000000001</v>
      </c>
    </row>
    <row r="115" spans="1:13" ht="15">
      <c r="A115" s="6" t="s">
        <v>12</v>
      </c>
      <c r="B115" s="2" t="s">
        <v>13</v>
      </c>
      <c r="C115" s="4">
        <v>41336.625</v>
      </c>
      <c r="D115" s="5">
        <v>35125.44</v>
      </c>
      <c r="E115" s="5">
        <v>21695.207</v>
      </c>
      <c r="F115" s="5">
        <v>13430.233</v>
      </c>
      <c r="G115" s="4">
        <v>41364.708333333336</v>
      </c>
      <c r="H115" s="5">
        <v>46399.526</v>
      </c>
      <c r="I115" s="5">
        <v>28271.039</v>
      </c>
      <c r="J115" s="9">
        <v>18128.487</v>
      </c>
      <c r="K115" s="13">
        <f>H115-D115</f>
        <v>11274.085999999996</v>
      </c>
      <c r="L115" s="10">
        <f>I115-E115</f>
        <v>6575.832000000002</v>
      </c>
      <c r="M115" s="14">
        <f>J115-F115</f>
        <v>4698.254000000001</v>
      </c>
    </row>
  </sheetData>
  <sheetProtection/>
  <mergeCells count="7">
    <mergeCell ref="K3:M3"/>
    <mergeCell ref="G3:J3"/>
    <mergeCell ref="C3:F3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89164619726 (31-Мар-13 17:59)</dc:title>
  <dc:subject/>
  <dc:creator>Олег</dc:creator>
  <cp:keywords/>
  <dc:description/>
  <cp:lastModifiedBy>Олег</cp:lastModifiedBy>
  <dcterms:created xsi:type="dcterms:W3CDTF">2013-03-31T14:06:06Z</dcterms:created>
  <dcterms:modified xsi:type="dcterms:W3CDTF">2013-03-31T14:51:11Z</dcterms:modified>
  <cp:category/>
  <cp:version/>
  <cp:contentType/>
  <cp:contentStatus/>
</cp:coreProperties>
</file>