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'Лист1'!$A$1:$J$203</definedName>
  </definedNames>
  <calcPr fullCalcOnLoad="1" fullPrecision="0"/>
</workbook>
</file>

<file path=xl/sharedStrings.xml><?xml version="1.0" encoding="utf-8"?>
<sst xmlns="http://schemas.openxmlformats.org/spreadsheetml/2006/main" count="394" uniqueCount="390">
  <si>
    <t>Ведомость потребления электроэнергии.</t>
  </si>
  <si>
    <t>Абонент: СНТ "Заря (Вельево)" КТП-822</t>
  </si>
  <si>
    <t>Учётный период:</t>
  </si>
  <si>
    <t>№ п\п</t>
  </si>
  <si>
    <t xml:space="preserve">Узел 
(точка учета)
</t>
  </si>
  <si>
    <t>Лицевой счет</t>
  </si>
  <si>
    <t>№ счетчика</t>
  </si>
  <si>
    <t>Потребили за месяц</t>
  </si>
  <si>
    <t>T1 День, кВт*ч</t>
  </si>
  <si>
    <t>T2 Ночь, кВт*ч</t>
  </si>
  <si>
    <t>Общий счётчик ТП-822</t>
  </si>
  <si>
    <t xml:space="preserve">28022/0 </t>
  </si>
  <si>
    <t xml:space="preserve">Участок №137 медик  </t>
  </si>
  <si>
    <t xml:space="preserve">20174/0 </t>
  </si>
  <si>
    <t xml:space="preserve">Участок №150 </t>
  </si>
  <si>
    <t xml:space="preserve">27336/1 </t>
  </si>
  <si>
    <t xml:space="preserve">Участок №151 </t>
  </si>
  <si>
    <t xml:space="preserve">345762/0 </t>
  </si>
  <si>
    <t xml:space="preserve">Участок №152 </t>
  </si>
  <si>
    <t xml:space="preserve">25009/1 </t>
  </si>
  <si>
    <t xml:space="preserve">Участок №154 </t>
  </si>
  <si>
    <t xml:space="preserve">346689/0 </t>
  </si>
  <si>
    <t xml:space="preserve">Участок №156 </t>
  </si>
  <si>
    <t xml:space="preserve">345818/1 </t>
  </si>
  <si>
    <t xml:space="preserve">Участок №157 </t>
  </si>
  <si>
    <t xml:space="preserve">28803/0 </t>
  </si>
  <si>
    <t xml:space="preserve">Участок №158 </t>
  </si>
  <si>
    <t xml:space="preserve">347036/1 </t>
  </si>
  <si>
    <t xml:space="preserve">Участок №159 </t>
  </si>
  <si>
    <t xml:space="preserve">346768/1 </t>
  </si>
  <si>
    <t xml:space="preserve">Участок №160 </t>
  </si>
  <si>
    <t xml:space="preserve">345818/2 </t>
  </si>
  <si>
    <t>Участок №160скв</t>
  </si>
  <si>
    <t xml:space="preserve">361501/0 </t>
  </si>
  <si>
    <t xml:space="preserve">Участок №161 </t>
  </si>
  <si>
    <t xml:space="preserve">28791/0 </t>
  </si>
  <si>
    <t xml:space="preserve">Участок №162 </t>
  </si>
  <si>
    <t xml:space="preserve">347739/1 </t>
  </si>
  <si>
    <t xml:space="preserve">Участок №163 </t>
  </si>
  <si>
    <t xml:space="preserve">359852/1 </t>
  </si>
  <si>
    <t xml:space="preserve">Участок №164 </t>
  </si>
  <si>
    <t xml:space="preserve">360279/0 </t>
  </si>
  <si>
    <t xml:space="preserve">Участок №165 </t>
  </si>
  <si>
    <t xml:space="preserve">346768/2 </t>
  </si>
  <si>
    <t xml:space="preserve">Участок №166 </t>
  </si>
  <si>
    <t xml:space="preserve">346768/3 </t>
  </si>
  <si>
    <t xml:space="preserve">Участок №167 </t>
  </si>
  <si>
    <t xml:space="preserve">347659/1 </t>
  </si>
  <si>
    <t xml:space="preserve">Участок №168 </t>
  </si>
  <si>
    <t xml:space="preserve">360207/0 </t>
  </si>
  <si>
    <t xml:space="preserve">Участок №169 </t>
  </si>
  <si>
    <t xml:space="preserve">359852/2 </t>
  </si>
  <si>
    <t xml:space="preserve">Участок №170 </t>
  </si>
  <si>
    <t xml:space="preserve">28763/0 </t>
  </si>
  <si>
    <t xml:space="preserve">Участок №172 </t>
  </si>
  <si>
    <t xml:space="preserve">25009/2 </t>
  </si>
  <si>
    <t xml:space="preserve">Участок №173 </t>
  </si>
  <si>
    <t xml:space="preserve">29524/1 </t>
  </si>
  <si>
    <t xml:space="preserve">Участок №174 </t>
  </si>
  <si>
    <t xml:space="preserve">29524/2 </t>
  </si>
  <si>
    <t xml:space="preserve">Участок №175 </t>
  </si>
  <si>
    <t xml:space="preserve">28085/1 </t>
  </si>
  <si>
    <t xml:space="preserve">Участок №176 </t>
  </si>
  <si>
    <t xml:space="preserve">346183/1 </t>
  </si>
  <si>
    <t xml:space="preserve">Участок №177 </t>
  </si>
  <si>
    <t xml:space="preserve">28206/1 </t>
  </si>
  <si>
    <t xml:space="preserve">Участок №178 </t>
  </si>
  <si>
    <t xml:space="preserve">345489/0 </t>
  </si>
  <si>
    <t xml:space="preserve">Участок №179 </t>
  </si>
  <si>
    <t xml:space="preserve">347095/1 </t>
  </si>
  <si>
    <t xml:space="preserve">Участок №180 </t>
  </si>
  <si>
    <t xml:space="preserve">28280/0 </t>
  </si>
  <si>
    <t xml:space="preserve">Участок №182 </t>
  </si>
  <si>
    <t xml:space="preserve">24980/2 </t>
  </si>
  <si>
    <t xml:space="preserve">Участок №183 </t>
  </si>
  <si>
    <t xml:space="preserve">28797/0 </t>
  </si>
  <si>
    <t xml:space="preserve">Участок №185 </t>
  </si>
  <si>
    <t xml:space="preserve">347485/1 </t>
  </si>
  <si>
    <t xml:space="preserve">Участок №186 </t>
  </si>
  <si>
    <t xml:space="preserve">345751/0 </t>
  </si>
  <si>
    <t xml:space="preserve">Участок №188 </t>
  </si>
  <si>
    <t xml:space="preserve">28787/0 </t>
  </si>
  <si>
    <t xml:space="preserve">Участок №189 </t>
  </si>
  <si>
    <t xml:space="preserve">28626/1 </t>
  </si>
  <si>
    <t xml:space="preserve">Участок №190 </t>
  </si>
  <si>
    <t xml:space="preserve">346840/0 </t>
  </si>
  <si>
    <t xml:space="preserve">Участок №191 </t>
  </si>
  <si>
    <t xml:space="preserve">28255/0 </t>
  </si>
  <si>
    <t xml:space="preserve">Участок №192 </t>
  </si>
  <si>
    <t xml:space="preserve">28754/0 </t>
  </si>
  <si>
    <t xml:space="preserve">Участок №193 </t>
  </si>
  <si>
    <t xml:space="preserve">24980/1 </t>
  </si>
  <si>
    <t xml:space="preserve">Участок №194 </t>
  </si>
  <si>
    <t xml:space="preserve">347095/2 </t>
  </si>
  <si>
    <t xml:space="preserve">Участок №195 </t>
  </si>
  <si>
    <t xml:space="preserve">347095/3 </t>
  </si>
  <si>
    <t xml:space="preserve">Участок №196 </t>
  </si>
  <si>
    <t xml:space="preserve">28206/2 </t>
  </si>
  <si>
    <t xml:space="preserve">Участок №197 </t>
  </si>
  <si>
    <t xml:space="preserve">28206/3 </t>
  </si>
  <si>
    <t xml:space="preserve">Участок №199 </t>
  </si>
  <si>
    <t xml:space="preserve">346183/2 </t>
  </si>
  <si>
    <t xml:space="preserve">Участок №200 </t>
  </si>
  <si>
    <t xml:space="preserve">27406/0 </t>
  </si>
  <si>
    <t xml:space="preserve">Участок №201 </t>
  </si>
  <si>
    <t xml:space="preserve">345768/0 </t>
  </si>
  <si>
    <t xml:space="preserve">Участок №202 </t>
  </si>
  <si>
    <t xml:space="preserve">345806/1 </t>
  </si>
  <si>
    <t>Участок №203</t>
  </si>
  <si>
    <t xml:space="preserve">360379/0 </t>
  </si>
  <si>
    <t>Участок №203  резерв</t>
  </si>
  <si>
    <t xml:space="preserve">345806/2 </t>
  </si>
  <si>
    <t xml:space="preserve">Участок №204 </t>
  </si>
  <si>
    <t xml:space="preserve">28751/0 </t>
  </si>
  <si>
    <t xml:space="preserve">Участок №205 </t>
  </si>
  <si>
    <t xml:space="preserve">346464/1 </t>
  </si>
  <si>
    <t xml:space="preserve">Участок №206 </t>
  </si>
  <si>
    <t xml:space="preserve">346464/2 </t>
  </si>
  <si>
    <t xml:space="preserve">Участок №208 </t>
  </si>
  <si>
    <t xml:space="preserve">26374/1 </t>
  </si>
  <si>
    <t xml:space="preserve">Участок №209 </t>
  </si>
  <si>
    <t xml:space="preserve">28065/0 </t>
  </si>
  <si>
    <t xml:space="preserve">Участок №210 </t>
  </si>
  <si>
    <t xml:space="preserve">28271/0 </t>
  </si>
  <si>
    <t xml:space="preserve">Участок №211 </t>
  </si>
  <si>
    <t xml:space="preserve">25535/1 </t>
  </si>
  <si>
    <t>Участок №214</t>
  </si>
  <si>
    <t xml:space="preserve">361301/0 </t>
  </si>
  <si>
    <t xml:space="preserve">Участок №216 </t>
  </si>
  <si>
    <t xml:space="preserve">345756/0 </t>
  </si>
  <si>
    <t>Участок №216 скв</t>
  </si>
  <si>
    <t xml:space="preserve">358225/0 </t>
  </si>
  <si>
    <t xml:space="preserve">Участок №217 </t>
  </si>
  <si>
    <t xml:space="preserve">27822/1 </t>
  </si>
  <si>
    <t xml:space="preserve">Участок №219 </t>
  </si>
  <si>
    <t xml:space="preserve">347733/1 </t>
  </si>
  <si>
    <t xml:space="preserve">Участок №220 </t>
  </si>
  <si>
    <t xml:space="preserve">345601/1 </t>
  </si>
  <si>
    <t xml:space="preserve">Участок №221 </t>
  </si>
  <si>
    <t xml:space="preserve">347719/1 </t>
  </si>
  <si>
    <t xml:space="preserve">Участок №240 </t>
  </si>
  <si>
    <t xml:space="preserve">355382/0 </t>
  </si>
  <si>
    <t xml:space="preserve">Участок №242 </t>
  </si>
  <si>
    <t xml:space="preserve">27311/1 </t>
  </si>
  <si>
    <t xml:space="preserve">Участок №243 </t>
  </si>
  <si>
    <t xml:space="preserve">345999/0 </t>
  </si>
  <si>
    <t xml:space="preserve">Участок №244 </t>
  </si>
  <si>
    <t xml:space="preserve">27828/1 </t>
  </si>
  <si>
    <t xml:space="preserve">Участок №245 </t>
  </si>
  <si>
    <t xml:space="preserve">27828/2 </t>
  </si>
  <si>
    <t xml:space="preserve">Участок №246 </t>
  </si>
  <si>
    <t xml:space="preserve">25535/2 </t>
  </si>
  <si>
    <t xml:space="preserve">Участок №247 </t>
  </si>
  <si>
    <t xml:space="preserve">28624/1 </t>
  </si>
  <si>
    <t xml:space="preserve">Участок №249 </t>
  </si>
  <si>
    <t xml:space="preserve">26374/2 </t>
  </si>
  <si>
    <t xml:space="preserve">Участок №250 </t>
  </si>
  <si>
    <t xml:space="preserve">347050/1 </t>
  </si>
  <si>
    <t xml:space="preserve">Участок №252 </t>
  </si>
  <si>
    <t xml:space="preserve">346464/3 </t>
  </si>
  <si>
    <t xml:space="preserve">Участок №253 </t>
  </si>
  <si>
    <t xml:space="preserve">28521/1 </t>
  </si>
  <si>
    <t xml:space="preserve">Участок №254 </t>
  </si>
  <si>
    <t xml:space="preserve">347448/0 </t>
  </si>
  <si>
    <t xml:space="preserve">Участок №255 </t>
  </si>
  <si>
    <t xml:space="preserve">27827/1 </t>
  </si>
  <si>
    <t xml:space="preserve">Участок №256 </t>
  </si>
  <si>
    <t xml:space="preserve">27827/2 </t>
  </si>
  <si>
    <t xml:space="preserve">Участок №257 </t>
  </si>
  <si>
    <t xml:space="preserve">28081/0 </t>
  </si>
  <si>
    <t xml:space="preserve">Участок №258 </t>
  </si>
  <si>
    <t xml:space="preserve">25027/1 </t>
  </si>
  <si>
    <t xml:space="preserve">Участок №259 </t>
  </si>
  <si>
    <t xml:space="preserve">30641/0 </t>
  </si>
  <si>
    <t xml:space="preserve">Участок №261 </t>
  </si>
  <si>
    <t xml:space="preserve">26392/1 </t>
  </si>
  <si>
    <t xml:space="preserve">Участок №262 </t>
  </si>
  <si>
    <t xml:space="preserve">26540/1 </t>
  </si>
  <si>
    <t xml:space="preserve">Участок №263 </t>
  </si>
  <si>
    <t xml:space="preserve">26540/2 </t>
  </si>
  <si>
    <t xml:space="preserve">Участок №264 </t>
  </si>
  <si>
    <t xml:space="preserve">25165/1 </t>
  </si>
  <si>
    <t xml:space="preserve">Участок №266 </t>
  </si>
  <si>
    <t xml:space="preserve">28148/1 </t>
  </si>
  <si>
    <t xml:space="preserve">Участок №267 </t>
  </si>
  <si>
    <t xml:space="preserve">28771/0 </t>
  </si>
  <si>
    <t xml:space="preserve">Участок №269 </t>
  </si>
  <si>
    <t xml:space="preserve">347520/1 </t>
  </si>
  <si>
    <t xml:space="preserve">Участок №271 </t>
  </si>
  <si>
    <t xml:space="preserve">345140/1 </t>
  </si>
  <si>
    <t xml:space="preserve">Участок №272 </t>
  </si>
  <si>
    <t xml:space="preserve">27958/1 </t>
  </si>
  <si>
    <t xml:space="preserve">Участок №307 </t>
  </si>
  <si>
    <t xml:space="preserve">28770/0 </t>
  </si>
  <si>
    <t xml:space="preserve">Участок №308 </t>
  </si>
  <si>
    <t xml:space="preserve">348922/0 </t>
  </si>
  <si>
    <t xml:space="preserve">Участок №309 </t>
  </si>
  <si>
    <t xml:space="preserve">345140/2 </t>
  </si>
  <si>
    <t xml:space="preserve">Участок №311 </t>
  </si>
  <si>
    <t xml:space="preserve">345769/0 </t>
  </si>
  <si>
    <t xml:space="preserve">Участок №313 </t>
  </si>
  <si>
    <t xml:space="preserve">28148/2 </t>
  </si>
  <si>
    <t xml:space="preserve">Участок №314 </t>
  </si>
  <si>
    <t xml:space="preserve">346640/1 </t>
  </si>
  <si>
    <t xml:space="preserve">Участок №315 </t>
  </si>
  <si>
    <t xml:space="preserve">25165/2 </t>
  </si>
  <si>
    <t xml:space="preserve">Участок №316 </t>
  </si>
  <si>
    <t xml:space="preserve">26540/3 </t>
  </si>
  <si>
    <t xml:space="preserve">Участок №317 </t>
  </si>
  <si>
    <t xml:space="preserve">26392/2 </t>
  </si>
  <si>
    <t xml:space="preserve">Участок №318 </t>
  </si>
  <si>
    <t xml:space="preserve">26392/3 </t>
  </si>
  <si>
    <t xml:space="preserve">Участок №319 </t>
  </si>
  <si>
    <t xml:space="preserve">28131/2 </t>
  </si>
  <si>
    <t xml:space="preserve">Участок №320 </t>
  </si>
  <si>
    <t xml:space="preserve">28131/1 </t>
  </si>
  <si>
    <t xml:space="preserve">Участок №321 </t>
  </si>
  <si>
    <t xml:space="preserve">25027/2 </t>
  </si>
  <si>
    <t xml:space="preserve">Участок №323 </t>
  </si>
  <si>
    <t xml:space="preserve">347071/1 </t>
  </si>
  <si>
    <t xml:space="preserve">Участок №324 </t>
  </si>
  <si>
    <t xml:space="preserve">28019/1 </t>
  </si>
  <si>
    <t xml:space="preserve">Участок №325 </t>
  </si>
  <si>
    <t xml:space="preserve">28007/0 </t>
  </si>
  <si>
    <t xml:space="preserve">Участок №326 </t>
  </si>
  <si>
    <t xml:space="preserve">731017/1 </t>
  </si>
  <si>
    <t xml:space="preserve">Участок №327 </t>
  </si>
  <si>
    <t xml:space="preserve">26058/1 </t>
  </si>
  <si>
    <t xml:space="preserve">Участок №329 </t>
  </si>
  <si>
    <t xml:space="preserve">347579/1 </t>
  </si>
  <si>
    <t xml:space="preserve">Участок №330 </t>
  </si>
  <si>
    <t xml:space="preserve">346205/1 </t>
  </si>
  <si>
    <t xml:space="preserve">Участок №331 </t>
  </si>
  <si>
    <t xml:space="preserve">346205/2 </t>
  </si>
  <si>
    <t xml:space="preserve">Участок №332 </t>
  </si>
  <si>
    <t xml:space="preserve">27443/1 </t>
  </si>
  <si>
    <t xml:space="preserve">Участок №333 </t>
  </si>
  <si>
    <t xml:space="preserve">27178/1 </t>
  </si>
  <si>
    <t xml:space="preserve">Участок №334 </t>
  </si>
  <si>
    <t xml:space="preserve">28003/0 </t>
  </si>
  <si>
    <t xml:space="preserve">Участок №335 </t>
  </si>
  <si>
    <t xml:space="preserve">28196/1 </t>
  </si>
  <si>
    <t xml:space="preserve">Участок №336 </t>
  </si>
  <si>
    <t xml:space="preserve">345842/1 </t>
  </si>
  <si>
    <t xml:space="preserve">Участок №337 </t>
  </si>
  <si>
    <t xml:space="preserve">28010/0 </t>
  </si>
  <si>
    <t xml:space="preserve">Участок №338 </t>
  </si>
  <si>
    <t xml:space="preserve">27272/1 </t>
  </si>
  <si>
    <t xml:space="preserve">Участок №339 </t>
  </si>
  <si>
    <t xml:space="preserve">345989/0 </t>
  </si>
  <si>
    <t xml:space="preserve">Участок №340 </t>
  </si>
  <si>
    <t xml:space="preserve">28191/1 </t>
  </si>
  <si>
    <t xml:space="preserve">Участок №366 </t>
  </si>
  <si>
    <t xml:space="preserve">28191/2 </t>
  </si>
  <si>
    <t xml:space="preserve">Участок №367 </t>
  </si>
  <si>
    <t xml:space="preserve">28191/3 </t>
  </si>
  <si>
    <t xml:space="preserve">Участок №368 </t>
  </si>
  <si>
    <t xml:space="preserve">27272/2 </t>
  </si>
  <si>
    <t xml:space="preserve">Участок №369 </t>
  </si>
  <si>
    <t xml:space="preserve">27272/3 </t>
  </si>
  <si>
    <t xml:space="preserve">Участок №370 </t>
  </si>
  <si>
    <t xml:space="preserve">345842/2 </t>
  </si>
  <si>
    <t xml:space="preserve">Участок №371 </t>
  </si>
  <si>
    <t xml:space="preserve">28196/2 </t>
  </si>
  <si>
    <t xml:space="preserve">Участок №372 </t>
  </si>
  <si>
    <t xml:space="preserve">28196/3 </t>
  </si>
  <si>
    <t xml:space="preserve">Участок №373 </t>
  </si>
  <si>
    <t xml:space="preserve">27178/2 </t>
  </si>
  <si>
    <t xml:space="preserve">Участок №374 </t>
  </si>
  <si>
    <t xml:space="preserve">27178/3 </t>
  </si>
  <si>
    <t xml:space="preserve">Участок №375 </t>
  </si>
  <si>
    <t xml:space="preserve">347581/1 </t>
  </si>
  <si>
    <t xml:space="preserve">Участок №376 </t>
  </si>
  <si>
    <t xml:space="preserve">346205/3 </t>
  </si>
  <si>
    <t xml:space="preserve">Участок №377 </t>
  </si>
  <si>
    <t xml:space="preserve">28591/0 </t>
  </si>
  <si>
    <t xml:space="preserve">Участок №378 </t>
  </si>
  <si>
    <t xml:space="preserve">26058/2 </t>
  </si>
  <si>
    <t xml:space="preserve">Участок №379 </t>
  </si>
  <si>
    <t xml:space="preserve">28790/0 </t>
  </si>
  <si>
    <t xml:space="preserve">Участок №381 </t>
  </si>
  <si>
    <t xml:space="preserve">30560/0 </t>
  </si>
  <si>
    <t>Участок №382</t>
  </si>
  <si>
    <t xml:space="preserve">358548/1 </t>
  </si>
  <si>
    <t xml:space="preserve">Участок №383 </t>
  </si>
  <si>
    <t xml:space="preserve">27301/1 </t>
  </si>
  <si>
    <t xml:space="preserve">Участок №384 </t>
  </si>
  <si>
    <t xml:space="preserve">359574/0 </t>
  </si>
  <si>
    <t xml:space="preserve">Участок №385 </t>
  </si>
  <si>
    <t xml:space="preserve">26044/1 </t>
  </si>
  <si>
    <t xml:space="preserve">Участок №387 </t>
  </si>
  <si>
    <t xml:space="preserve">360459/0 </t>
  </si>
  <si>
    <t xml:space="preserve">Участок №388 </t>
  </si>
  <si>
    <t xml:space="preserve">28764/0 </t>
  </si>
  <si>
    <t xml:space="preserve">Участок №389 </t>
  </si>
  <si>
    <t xml:space="preserve">345215/1 </t>
  </si>
  <si>
    <t>Участок №390</t>
  </si>
  <si>
    <t xml:space="preserve">28328/0 </t>
  </si>
  <si>
    <t xml:space="preserve">Участок №390 скв </t>
  </si>
  <si>
    <t xml:space="preserve">28046/0 </t>
  </si>
  <si>
    <t xml:space="preserve">Участок №391 </t>
  </si>
  <si>
    <t xml:space="preserve">28124/1 </t>
  </si>
  <si>
    <t>Участок №391а</t>
  </si>
  <si>
    <t xml:space="preserve">728504/1 </t>
  </si>
  <si>
    <t xml:space="preserve">Участок №392 </t>
  </si>
  <si>
    <t xml:space="preserve">346448/1 </t>
  </si>
  <si>
    <t xml:space="preserve">Участок №394 </t>
  </si>
  <si>
    <t xml:space="preserve">28132/1 </t>
  </si>
  <si>
    <t xml:space="preserve">Участок №396 </t>
  </si>
  <si>
    <t xml:space="preserve">347048/1 </t>
  </si>
  <si>
    <t xml:space="preserve">Участок №398 </t>
  </si>
  <si>
    <t xml:space="preserve">26960/1 </t>
  </si>
  <si>
    <t xml:space="preserve">Участок №399 </t>
  </si>
  <si>
    <t xml:space="preserve">28580/0 </t>
  </si>
  <si>
    <t>Участок №399 скв</t>
  </si>
  <si>
    <t xml:space="preserve">361585/0 </t>
  </si>
  <si>
    <t xml:space="preserve">Участок №424 </t>
  </si>
  <si>
    <t xml:space="preserve">347091/1 </t>
  </si>
  <si>
    <t xml:space="preserve">Участок №425 </t>
  </si>
  <si>
    <t xml:space="preserve">347091/2 </t>
  </si>
  <si>
    <t xml:space="preserve">Участок №426 </t>
  </si>
  <si>
    <t xml:space="preserve">347091/3 </t>
  </si>
  <si>
    <t xml:space="preserve">Участок №427 </t>
  </si>
  <si>
    <t xml:space="preserve">28132/2 </t>
  </si>
  <si>
    <t xml:space="preserve">Участок №428 </t>
  </si>
  <si>
    <t xml:space="preserve">28640/1 </t>
  </si>
  <si>
    <t xml:space="preserve">Участок №429 </t>
  </si>
  <si>
    <t xml:space="preserve">346448/2 </t>
  </si>
  <si>
    <t xml:space="preserve">Участок №430 </t>
  </si>
  <si>
    <t xml:space="preserve">27863/2 </t>
  </si>
  <si>
    <t xml:space="preserve">Участок №431 </t>
  </si>
  <si>
    <t xml:space="preserve">342921/1 </t>
  </si>
  <si>
    <t xml:space="preserve">Участок №432 </t>
  </si>
  <si>
    <t xml:space="preserve">28738/0 </t>
  </si>
  <si>
    <t xml:space="preserve">Участок №434 </t>
  </si>
  <si>
    <t xml:space="preserve">347594/1 </t>
  </si>
  <si>
    <t xml:space="preserve">Участок №435 </t>
  </si>
  <si>
    <t xml:space="preserve">32521/1 </t>
  </si>
  <si>
    <t xml:space="preserve">Участок №437 </t>
  </si>
  <si>
    <t xml:space="preserve">26044/2 </t>
  </si>
  <si>
    <t xml:space="preserve">Участок №438 </t>
  </si>
  <si>
    <t xml:space="preserve">347047/1 </t>
  </si>
  <si>
    <t xml:space="preserve">Участок №440 </t>
  </si>
  <si>
    <t xml:space="preserve">28766/0 </t>
  </si>
  <si>
    <t xml:space="preserve">Участок №444 </t>
  </si>
  <si>
    <t xml:space="preserve">29384/1 </t>
  </si>
  <si>
    <t xml:space="preserve">Участок №445 </t>
  </si>
  <si>
    <t xml:space="preserve">27863/1 </t>
  </si>
  <si>
    <t xml:space="preserve">Участок №446 </t>
  </si>
  <si>
    <t xml:space="preserve">347815/1 </t>
  </si>
  <si>
    <t xml:space="preserve">Участок №447 </t>
  </si>
  <si>
    <t xml:space="preserve">347815/2 </t>
  </si>
  <si>
    <t xml:space="preserve">Участок №449 </t>
  </si>
  <si>
    <t xml:space="preserve">347718/1 </t>
  </si>
  <si>
    <t xml:space="preserve">Участок №450 </t>
  </si>
  <si>
    <t xml:space="preserve">25171/1 </t>
  </si>
  <si>
    <t xml:space="preserve">Участок №451 </t>
  </si>
  <si>
    <t xml:space="preserve">25171/2 </t>
  </si>
  <si>
    <t xml:space="preserve">Участок №453 </t>
  </si>
  <si>
    <t xml:space="preserve">347712/1 </t>
  </si>
  <si>
    <t xml:space="preserve">Участок №494 </t>
  </si>
  <si>
    <t xml:space="preserve">729047/1 </t>
  </si>
  <si>
    <t xml:space="preserve">Участок №495 </t>
  </si>
  <si>
    <t xml:space="preserve">346336/1 </t>
  </si>
  <si>
    <t xml:space="preserve">Участок №496 </t>
  </si>
  <si>
    <t xml:space="preserve">355032/1 </t>
  </si>
  <si>
    <t>Участок №497</t>
  </si>
  <si>
    <t xml:space="preserve">347038/1 </t>
  </si>
  <si>
    <t xml:space="preserve">Участок №498 </t>
  </si>
  <si>
    <t xml:space="preserve">346336/2 </t>
  </si>
  <si>
    <t xml:space="preserve">Участок №499 </t>
  </si>
  <si>
    <t xml:space="preserve">28780/0 </t>
  </si>
  <si>
    <t xml:space="preserve">Участок №501 </t>
  </si>
  <si>
    <t xml:space="preserve">28018/1 </t>
  </si>
  <si>
    <t xml:space="preserve">Участок №502 </t>
  </si>
  <si>
    <t xml:space="preserve">345732/0 </t>
  </si>
  <si>
    <t xml:space="preserve">Участок №503 </t>
  </si>
  <si>
    <t xml:space="preserve">28262/0 </t>
  </si>
  <si>
    <t xml:space="preserve">Участок №504 </t>
  </si>
  <si>
    <t xml:space="preserve">347815/3 </t>
  </si>
  <si>
    <t xml:space="preserve">Участок №506 </t>
  </si>
  <si>
    <t xml:space="preserve">28736/0 </t>
  </si>
  <si>
    <t xml:space="preserve">Участок №507 </t>
  </si>
  <si>
    <t xml:space="preserve">345492/0 </t>
  </si>
  <si>
    <t xml:space="preserve">Участок №509 </t>
  </si>
  <si>
    <t xml:space="preserve">351355/1 </t>
  </si>
  <si>
    <t>Всего использовано электроэнергии по счетчикам на участках:</t>
  </si>
  <si>
    <t>Примечание: Минус перед показаниями на начало месяца означает, что в данный период была произведена замена счетчика и значения со знаком минус - это приращение потребленной электроэнергии старого счетчика с начала периода до его замены.</t>
  </si>
  <si>
    <t>Счётчик не передаёт данные! По данному участку предлагаем организовать учёт замещающими методами.</t>
  </si>
  <si>
    <t xml:space="preserve">Ведомость подготовлена OOO "ТанКос-электропроект"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</si>
</sst>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_р_._-;\-* #,##0.00_р_._-;_-* &quot;-&quot;??_р_._-;_-@_-"/>
    <numFmt numFmtId="169" formatCode="[$-419]mmmm\ yyyy;@"/>
    <numFmt numFmtId="170" formatCode="[$-F800]dddd\,\ mmmm\ dd\,\ yyyy"/>
    <numFmt numFmtId="171" formatCode="[$-FC19]d\ mmmm\ yyyy\ &quot;г.&quot;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Calibri"/>
      <family val="2"/>
    </font>
    <font>
      <b/>
      <sz val="11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 vertical="center"/>
    </xf>
    <xf numFmtId="3" fontId="0" fillId="0" borderId="17" xfId="0" applyNumberFormat="1" applyFont="1" applyBorder="1" applyAlignment="1">
      <alignment horizontal="left" vertical="center"/>
    </xf>
    <xf numFmtId="3" fontId="0" fillId="0" borderId="18" xfId="60" applyNumberFormat="1" applyFont="1" applyBorder="1" applyAlignment="1">
      <alignment horizontal="center" vertical="center" wrapText="1"/>
    </xf>
    <xf numFmtId="3" fontId="0" fillId="0" borderId="19" xfId="6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3" fontId="0" fillId="0" borderId="23" xfId="60" applyNumberFormat="1" applyFont="1" applyBorder="1" applyAlignment="1">
      <alignment horizontal="center" vertical="center" wrapText="1"/>
    </xf>
    <xf numFmtId="3" fontId="0" fillId="0" borderId="24" xfId="60" applyNumberFormat="1" applyFont="1" applyBorder="1" applyAlignment="1">
      <alignment horizontal="center" vertical="center" wrapText="1"/>
    </xf>
    <xf numFmtId="3" fontId="0" fillId="0" borderId="22" xfId="60" applyNumberFormat="1" applyFont="1" applyBorder="1" applyAlignment="1">
      <alignment horizontal="center" vertical="center" wrapText="1"/>
    </xf>
    <xf numFmtId="3" fontId="0" fillId="0" borderId="21" xfId="6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wrapText="1" shrinkToFit="1"/>
    </xf>
    <xf numFmtId="0" fontId="4" fillId="33" borderId="0" xfId="0" applyFont="1" applyFill="1" applyAlignment="1">
      <alignment vertical="center" wrapText="1" shrinkToFit="1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0" xfId="0" applyFont="1" applyAlignment="1">
      <alignment horizontal="left" wrapText="1" shrinkToFit="1"/>
    </xf>
    <xf numFmtId="0" fontId="4" fillId="0" borderId="0" xfId="0" applyFont="1" applyAlignment="1">
      <alignment horizontal="left" vertical="center" wrapText="1" shrinkToFit="1"/>
    </xf>
    <xf numFmtId="0" fontId="0" fillId="0" borderId="0" xfId="0" applyFont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69" fontId="4" fillId="0" borderId="11" xfId="0" applyNumberFormat="1" applyFont="1" applyBorder="1" applyAlignment="1">
      <alignment horizontal="center"/>
    </xf>
    <xf numFmtId="169" fontId="4" fillId="0" borderId="28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0" fontId="4" fillId="0" borderId="29" xfId="0" applyNumberFormat="1" applyFont="1" applyBorder="1" applyAlignment="1">
      <alignment horizontal="center" vertical="center" wrapText="1"/>
    </xf>
    <xf numFmtId="170" fontId="4" fillId="0" borderId="28" xfId="0" applyNumberFormat="1" applyFont="1" applyBorder="1" applyAlignment="1">
      <alignment horizontal="center" vertical="center" wrapText="1"/>
    </xf>
    <xf numFmtId="170" fontId="4" fillId="0" borderId="27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i val="0"/>
        <color rgb="FF800080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</dxf>
    <dxf>
      <font>
        <i val="0"/>
        <color rgb="FFFF0000"/>
      </font>
      <fill>
        <patternFill patternType="none">
          <bgColor indexed="65"/>
        </patternFill>
      </fill>
    </dxf>
    <dxf>
      <font>
        <i val="0"/>
        <color auto="1"/>
      </font>
      <fill>
        <patternFill>
          <bgColor rgb="FFFF99CC"/>
        </patternFill>
      </fill>
    </dxf>
    <dxf>
      <font>
        <i val="0"/>
        <color auto="1"/>
      </font>
      <fill>
        <patternFill>
          <bgColor rgb="FFFF99CC"/>
        </patternFill>
      </fill>
      <border/>
    </dxf>
    <dxf>
      <font>
        <i val="0"/>
        <color rgb="FFFF0000"/>
      </font>
      <fill>
        <patternFill patternType="none">
          <bgColor indexed="65"/>
        </patternFill>
      </fill>
      <border/>
    </dxf>
    <dxf>
      <font>
        <i val="0"/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3"/>
  <sheetViews>
    <sheetView tabSelected="1" view="pageBreakPreview" zoomScaleSheetLayoutView="100" zoomScalePageLayoutView="0" workbookViewId="0" topLeftCell="A110">
      <selection activeCell="E129" sqref="E129"/>
    </sheetView>
  </sheetViews>
  <sheetFormatPr defaultColWidth="9.00390625" defaultRowHeight="12.75"/>
  <cols>
    <col min="1" max="1" width="5.625" style="0" customWidth="1"/>
    <col min="2" max="2" width="23.00390625" style="0" customWidth="1"/>
    <col min="3" max="3" width="11.75390625" style="0" customWidth="1"/>
    <col min="4" max="4" width="10.125" style="0" customWidth="1"/>
    <col min="5" max="8" width="15.75390625" style="0" customWidth="1"/>
    <col min="9" max="9" width="10.375" style="0" customWidth="1"/>
    <col min="10" max="10" width="10.75390625" style="0" customWidth="1"/>
    <col min="12" max="12" width="19.875" style="0" customWidth="1"/>
  </cols>
  <sheetData>
    <row r="1" spans="1:15" ht="20.2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1"/>
      <c r="L1" s="1"/>
      <c r="M1" s="1"/>
      <c r="N1" s="1"/>
      <c r="O1" s="1"/>
    </row>
    <row r="2" spans="1:15" ht="15.75">
      <c r="A2" s="53" t="s">
        <v>1</v>
      </c>
      <c r="B2" s="54"/>
      <c r="C2" s="54"/>
      <c r="D2" s="54"/>
      <c r="E2" s="54"/>
      <c r="F2" s="54"/>
      <c r="G2" s="1"/>
      <c r="H2" s="1"/>
      <c r="I2" s="1"/>
      <c r="J2" s="1"/>
      <c r="K2" s="1"/>
      <c r="L2" s="1"/>
      <c r="M2" s="1"/>
      <c r="N2" s="1"/>
      <c r="O2" s="1"/>
    </row>
    <row r="3" spans="1:15" ht="13.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55" t="s">
        <v>2</v>
      </c>
      <c r="B4" s="56"/>
      <c r="C4" s="3"/>
      <c r="D4" s="4"/>
      <c r="E4" s="57">
        <f>G6</f>
        <v>43607</v>
      </c>
      <c r="F4" s="58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5"/>
      <c r="B5" s="6"/>
      <c r="C5" s="6"/>
      <c r="D5" s="6"/>
      <c r="E5" s="6"/>
      <c r="F5" s="7"/>
      <c r="G5" s="6"/>
      <c r="H5" s="6"/>
      <c r="I5" s="1"/>
      <c r="J5" s="1"/>
      <c r="K5" s="1"/>
      <c r="L5" s="1"/>
      <c r="M5" s="1"/>
      <c r="N5" s="1"/>
      <c r="O5" s="1"/>
    </row>
    <row r="6" spans="1:15" ht="18" customHeight="1" thickBot="1">
      <c r="A6" s="59" t="s">
        <v>3</v>
      </c>
      <c r="B6" s="59" t="s">
        <v>4</v>
      </c>
      <c r="C6" s="59" t="s">
        <v>5</v>
      </c>
      <c r="D6" s="59" t="s">
        <v>6</v>
      </c>
      <c r="E6" s="61">
        <v>43579</v>
      </c>
      <c r="F6" s="62"/>
      <c r="G6" s="63">
        <v>43607</v>
      </c>
      <c r="H6" s="62"/>
      <c r="I6" s="43" t="s">
        <v>7</v>
      </c>
      <c r="J6" s="44"/>
      <c r="K6" s="1"/>
      <c r="L6" s="1"/>
      <c r="M6" s="1"/>
      <c r="N6" s="1"/>
      <c r="O6" s="1"/>
    </row>
    <row r="7" spans="1:15" ht="26.25" thickBot="1">
      <c r="A7" s="60"/>
      <c r="B7" s="60"/>
      <c r="C7" s="60"/>
      <c r="D7" s="60"/>
      <c r="E7" s="8" t="s">
        <v>8</v>
      </c>
      <c r="F7" s="8" t="s">
        <v>9</v>
      </c>
      <c r="G7" s="8" t="s">
        <v>8</v>
      </c>
      <c r="H7" s="8" t="s">
        <v>9</v>
      </c>
      <c r="I7" s="8" t="s">
        <v>8</v>
      </c>
      <c r="J7" s="8" t="s">
        <v>9</v>
      </c>
      <c r="K7" s="1"/>
      <c r="L7" s="1"/>
      <c r="M7" s="1"/>
      <c r="N7" s="1"/>
      <c r="O7" s="1"/>
    </row>
    <row r="8" spans="1:15" ht="15.75" thickBot="1">
      <c r="A8" s="9">
        <v>1</v>
      </c>
      <c r="B8" s="10" t="s">
        <v>10</v>
      </c>
      <c r="C8" s="11"/>
      <c r="D8" s="12" t="s">
        <v>11</v>
      </c>
      <c r="E8" s="29">
        <v>54255</v>
      </c>
      <c r="F8" s="30">
        <v>34322</v>
      </c>
      <c r="G8" s="29">
        <v>54898</v>
      </c>
      <c r="H8" s="30">
        <v>34659</v>
      </c>
      <c r="I8" s="13">
        <f>(G8-E8)*40</f>
        <v>25720</v>
      </c>
      <c r="J8" s="14">
        <f>(H8-F8)*40</f>
        <v>13480</v>
      </c>
      <c r="K8" s="1"/>
      <c r="L8" s="1"/>
      <c r="M8" s="1"/>
      <c r="N8" s="1"/>
      <c r="O8" s="1"/>
    </row>
    <row r="9" spans="1:15" ht="15">
      <c r="A9" s="15">
        <v>2</v>
      </c>
      <c r="B9" s="16" t="s">
        <v>12</v>
      </c>
      <c r="C9" s="17">
        <v>35836143</v>
      </c>
      <c r="D9" s="18" t="s">
        <v>13</v>
      </c>
      <c r="E9" s="31">
        <v>12001</v>
      </c>
      <c r="F9" s="32">
        <v>6314</v>
      </c>
      <c r="G9" s="41">
        <v>12011</v>
      </c>
      <c r="H9" s="42">
        <v>6320</v>
      </c>
      <c r="I9" s="19">
        <f aca="true" t="shared" si="0" ref="I9:I40">G9-E9</f>
        <v>10</v>
      </c>
      <c r="J9" s="20">
        <f aca="true" t="shared" si="1" ref="J9:J40">H9-F9</f>
        <v>6</v>
      </c>
      <c r="K9" s="1"/>
      <c r="L9" s="1"/>
      <c r="M9" s="1"/>
      <c r="N9" s="1"/>
      <c r="O9" s="1"/>
    </row>
    <row r="10" spans="1:15" ht="15">
      <c r="A10" s="15">
        <v>3</v>
      </c>
      <c r="B10" s="16" t="s">
        <v>14</v>
      </c>
      <c r="C10" s="17">
        <v>35836004</v>
      </c>
      <c r="D10" s="18" t="s">
        <v>15</v>
      </c>
      <c r="E10" s="33">
        <v>113782</v>
      </c>
      <c r="F10" s="34">
        <v>51124</v>
      </c>
      <c r="G10" s="33">
        <v>114588</v>
      </c>
      <c r="H10" s="34">
        <v>51481</v>
      </c>
      <c r="I10" s="21">
        <f t="shared" si="0"/>
        <v>806</v>
      </c>
      <c r="J10" s="22">
        <f t="shared" si="1"/>
        <v>357</v>
      </c>
      <c r="K10" s="1"/>
      <c r="L10" s="1"/>
      <c r="M10" s="1"/>
      <c r="N10" s="1"/>
      <c r="O10" s="1"/>
    </row>
    <row r="11" spans="1:15" ht="15">
      <c r="A11" s="15">
        <v>4</v>
      </c>
      <c r="B11" s="16" t="s">
        <v>16</v>
      </c>
      <c r="C11" s="17">
        <v>35836005</v>
      </c>
      <c r="D11" s="18" t="s">
        <v>17</v>
      </c>
      <c r="E11" s="33">
        <v>28604</v>
      </c>
      <c r="F11" s="34">
        <v>13619</v>
      </c>
      <c r="G11" s="33">
        <v>28956</v>
      </c>
      <c r="H11" s="34">
        <v>13716</v>
      </c>
      <c r="I11" s="21">
        <f t="shared" si="0"/>
        <v>352</v>
      </c>
      <c r="J11" s="22">
        <f t="shared" si="1"/>
        <v>97</v>
      </c>
      <c r="K11" s="1"/>
      <c r="L11" s="1"/>
      <c r="M11" s="1"/>
      <c r="N11" s="1"/>
      <c r="O11" s="1"/>
    </row>
    <row r="12" spans="1:15" ht="15">
      <c r="A12" s="15">
        <v>5</v>
      </c>
      <c r="B12" s="16" t="s">
        <v>18</v>
      </c>
      <c r="C12" s="17">
        <v>33644137</v>
      </c>
      <c r="D12" s="18" t="s">
        <v>19</v>
      </c>
      <c r="E12" s="33">
        <v>12</v>
      </c>
      <c r="F12" s="34">
        <v>3</v>
      </c>
      <c r="G12" s="33">
        <v>12</v>
      </c>
      <c r="H12" s="34">
        <v>3</v>
      </c>
      <c r="I12" s="21">
        <f t="shared" si="0"/>
        <v>0</v>
      </c>
      <c r="J12" s="22">
        <f t="shared" si="1"/>
        <v>0</v>
      </c>
      <c r="K12" s="1"/>
      <c r="L12" s="1"/>
      <c r="M12" s="1"/>
      <c r="N12" s="1"/>
      <c r="O12" s="1"/>
    </row>
    <row r="13" spans="1:15" ht="15">
      <c r="A13" s="15">
        <v>6</v>
      </c>
      <c r="B13" s="16" t="s">
        <v>20</v>
      </c>
      <c r="C13" s="17">
        <v>35836129</v>
      </c>
      <c r="D13" s="18" t="s">
        <v>21</v>
      </c>
      <c r="E13" s="33">
        <v>31083</v>
      </c>
      <c r="F13" s="34">
        <v>18012</v>
      </c>
      <c r="G13" s="33">
        <v>31361</v>
      </c>
      <c r="H13" s="34">
        <v>18208</v>
      </c>
      <c r="I13" s="21">
        <f t="shared" si="0"/>
        <v>278</v>
      </c>
      <c r="J13" s="22">
        <f t="shared" si="1"/>
        <v>196</v>
      </c>
      <c r="K13" s="1"/>
      <c r="L13" s="1"/>
      <c r="M13" s="1"/>
      <c r="N13" s="1"/>
      <c r="O13" s="1"/>
    </row>
    <row r="14" spans="1:15" ht="15">
      <c r="A14" s="15">
        <v>7</v>
      </c>
      <c r="B14" s="16" t="s">
        <v>22</v>
      </c>
      <c r="C14" s="17">
        <v>35836096</v>
      </c>
      <c r="D14" s="18" t="s">
        <v>23</v>
      </c>
      <c r="E14" s="33">
        <v>9056</v>
      </c>
      <c r="F14" s="34">
        <v>3844</v>
      </c>
      <c r="G14" s="33">
        <v>9098</v>
      </c>
      <c r="H14" s="34">
        <v>3860</v>
      </c>
      <c r="I14" s="21">
        <f t="shared" si="0"/>
        <v>42</v>
      </c>
      <c r="J14" s="22">
        <f t="shared" si="1"/>
        <v>16</v>
      </c>
      <c r="K14" s="1"/>
      <c r="L14" s="1"/>
      <c r="M14" s="1"/>
      <c r="N14" s="1"/>
      <c r="O14" s="1"/>
    </row>
    <row r="15" spans="1:15" ht="15">
      <c r="A15" s="15">
        <v>8</v>
      </c>
      <c r="B15" s="16" t="s">
        <v>24</v>
      </c>
      <c r="C15" s="17">
        <v>35836020</v>
      </c>
      <c r="D15" s="18" t="s">
        <v>25</v>
      </c>
      <c r="E15" s="33">
        <v>65144</v>
      </c>
      <c r="F15" s="34">
        <v>74855</v>
      </c>
      <c r="G15" s="33">
        <v>65708</v>
      </c>
      <c r="H15" s="34">
        <v>75276</v>
      </c>
      <c r="I15" s="21">
        <f t="shared" si="0"/>
        <v>564</v>
      </c>
      <c r="J15" s="22">
        <f t="shared" si="1"/>
        <v>421</v>
      </c>
      <c r="K15" s="1"/>
      <c r="L15" s="1"/>
      <c r="M15" s="1"/>
      <c r="N15" s="1"/>
      <c r="O15" s="1"/>
    </row>
    <row r="16" spans="1:15" ht="15">
      <c r="A16" s="15">
        <v>9</v>
      </c>
      <c r="B16" s="16" t="s">
        <v>26</v>
      </c>
      <c r="C16" s="17">
        <v>35836147</v>
      </c>
      <c r="D16" s="18" t="s">
        <v>27</v>
      </c>
      <c r="E16" s="33">
        <v>0</v>
      </c>
      <c r="F16" s="34">
        <v>0</v>
      </c>
      <c r="G16" s="33">
        <v>0</v>
      </c>
      <c r="H16" s="34">
        <v>0</v>
      </c>
      <c r="I16" s="21">
        <f t="shared" si="0"/>
        <v>0</v>
      </c>
      <c r="J16" s="22">
        <f t="shared" si="1"/>
        <v>0</v>
      </c>
      <c r="K16" s="1"/>
      <c r="L16" s="1"/>
      <c r="M16" s="1"/>
      <c r="N16" s="1"/>
      <c r="O16" s="1"/>
    </row>
    <row r="17" spans="1:15" ht="15">
      <c r="A17" s="15">
        <v>10</v>
      </c>
      <c r="B17" s="16" t="s">
        <v>28</v>
      </c>
      <c r="C17" s="17">
        <v>35836131</v>
      </c>
      <c r="D17" s="18" t="s">
        <v>29</v>
      </c>
      <c r="E17" s="33">
        <v>4129</v>
      </c>
      <c r="F17" s="34">
        <v>1313</v>
      </c>
      <c r="G17" s="33">
        <v>4396</v>
      </c>
      <c r="H17" s="34">
        <v>1363</v>
      </c>
      <c r="I17" s="21">
        <f t="shared" si="0"/>
        <v>267</v>
      </c>
      <c r="J17" s="22">
        <f t="shared" si="1"/>
        <v>50</v>
      </c>
      <c r="K17" s="1"/>
      <c r="L17" s="1"/>
      <c r="M17" s="1"/>
      <c r="N17" s="1"/>
      <c r="O17" s="1"/>
    </row>
    <row r="18" spans="1:15" ht="15">
      <c r="A18" s="15">
        <v>11</v>
      </c>
      <c r="B18" s="16" t="s">
        <v>30</v>
      </c>
      <c r="C18" s="17">
        <v>35836095</v>
      </c>
      <c r="D18" s="18" t="s">
        <v>31</v>
      </c>
      <c r="E18" s="33">
        <v>64</v>
      </c>
      <c r="F18" s="34">
        <v>34</v>
      </c>
      <c r="G18" s="33">
        <v>65</v>
      </c>
      <c r="H18" s="34">
        <v>34</v>
      </c>
      <c r="I18" s="21">
        <f t="shared" si="0"/>
        <v>1</v>
      </c>
      <c r="J18" s="22">
        <f t="shared" si="1"/>
        <v>0</v>
      </c>
      <c r="K18" s="1"/>
      <c r="L18" s="1"/>
      <c r="M18" s="1"/>
      <c r="N18" s="1"/>
      <c r="O18" s="1"/>
    </row>
    <row r="19" spans="1:15" ht="15">
      <c r="A19" s="15">
        <v>12</v>
      </c>
      <c r="B19" s="16" t="s">
        <v>32</v>
      </c>
      <c r="C19" s="17">
        <v>35836153</v>
      </c>
      <c r="D19" s="18" t="s">
        <v>33</v>
      </c>
      <c r="E19" s="33">
        <v>1327</v>
      </c>
      <c r="F19" s="34">
        <v>652</v>
      </c>
      <c r="G19" s="33">
        <v>1360</v>
      </c>
      <c r="H19" s="34">
        <v>659</v>
      </c>
      <c r="I19" s="21">
        <f t="shared" si="0"/>
        <v>33</v>
      </c>
      <c r="J19" s="22">
        <f t="shared" si="1"/>
        <v>7</v>
      </c>
      <c r="K19" s="1"/>
      <c r="L19" s="1"/>
      <c r="M19" s="1"/>
      <c r="N19" s="1"/>
      <c r="O19" s="1"/>
    </row>
    <row r="20" spans="1:15" ht="15">
      <c r="A20" s="15">
        <v>13</v>
      </c>
      <c r="B20" s="16" t="s">
        <v>34</v>
      </c>
      <c r="C20" s="17">
        <v>35836024</v>
      </c>
      <c r="D20" s="18" t="s">
        <v>35</v>
      </c>
      <c r="E20" s="33">
        <v>37387</v>
      </c>
      <c r="F20" s="34">
        <v>30721</v>
      </c>
      <c r="G20" s="33">
        <v>37555</v>
      </c>
      <c r="H20" s="34">
        <v>30954</v>
      </c>
      <c r="I20" s="21">
        <f t="shared" si="0"/>
        <v>168</v>
      </c>
      <c r="J20" s="22">
        <f t="shared" si="1"/>
        <v>233</v>
      </c>
      <c r="K20" s="1"/>
      <c r="L20" s="1"/>
      <c r="M20" s="1"/>
      <c r="N20" s="1"/>
      <c r="O20" s="1"/>
    </row>
    <row r="21" spans="1:15" ht="15">
      <c r="A21" s="15">
        <v>14</v>
      </c>
      <c r="B21" s="16" t="s">
        <v>36</v>
      </c>
      <c r="C21" s="17">
        <v>35836100</v>
      </c>
      <c r="D21" s="18" t="s">
        <v>37</v>
      </c>
      <c r="E21" s="33">
        <v>8583</v>
      </c>
      <c r="F21" s="34">
        <v>3395</v>
      </c>
      <c r="G21" s="33">
        <v>8733</v>
      </c>
      <c r="H21" s="34">
        <v>3452</v>
      </c>
      <c r="I21" s="21">
        <f t="shared" si="0"/>
        <v>150</v>
      </c>
      <c r="J21" s="22">
        <f t="shared" si="1"/>
        <v>57</v>
      </c>
      <c r="K21" s="1"/>
      <c r="L21" s="1"/>
      <c r="M21" s="1"/>
      <c r="N21" s="1"/>
      <c r="O21" s="1"/>
    </row>
    <row r="22" spans="1:15" ht="15">
      <c r="A22" s="15">
        <v>15</v>
      </c>
      <c r="B22" s="16" t="s">
        <v>38</v>
      </c>
      <c r="C22" s="17">
        <v>33644138</v>
      </c>
      <c r="D22" s="18" t="s">
        <v>39</v>
      </c>
      <c r="E22" s="33">
        <v>18132</v>
      </c>
      <c r="F22" s="34">
        <v>9605</v>
      </c>
      <c r="G22" s="33">
        <v>18132</v>
      </c>
      <c r="H22" s="34">
        <v>9605</v>
      </c>
      <c r="I22" s="21">
        <f t="shared" si="0"/>
        <v>0</v>
      </c>
      <c r="J22" s="22">
        <f t="shared" si="1"/>
        <v>0</v>
      </c>
      <c r="K22" s="1"/>
      <c r="L22" s="1"/>
      <c r="M22" s="1"/>
      <c r="N22" s="1"/>
      <c r="O22" s="1"/>
    </row>
    <row r="23" spans="1:15" ht="15">
      <c r="A23" s="15">
        <v>16</v>
      </c>
      <c r="B23" s="16" t="s">
        <v>40</v>
      </c>
      <c r="C23" s="17">
        <v>35836144</v>
      </c>
      <c r="D23" s="18" t="s">
        <v>41</v>
      </c>
      <c r="E23" s="33">
        <v>5997</v>
      </c>
      <c r="F23" s="34">
        <v>2644</v>
      </c>
      <c r="G23" s="33">
        <v>6232</v>
      </c>
      <c r="H23" s="34">
        <v>2738</v>
      </c>
      <c r="I23" s="21">
        <f t="shared" si="0"/>
        <v>235</v>
      </c>
      <c r="J23" s="22">
        <f t="shared" si="1"/>
        <v>94</v>
      </c>
      <c r="K23" s="1"/>
      <c r="L23" s="1"/>
      <c r="M23" s="1"/>
      <c r="N23" s="1"/>
      <c r="O23" s="1"/>
    </row>
    <row r="24" spans="1:15" ht="15">
      <c r="A24" s="15">
        <v>17</v>
      </c>
      <c r="B24" s="16" t="s">
        <v>42</v>
      </c>
      <c r="C24" s="17">
        <v>35836132</v>
      </c>
      <c r="D24" s="18" t="s">
        <v>43</v>
      </c>
      <c r="E24" s="33">
        <v>1547</v>
      </c>
      <c r="F24" s="34">
        <v>614</v>
      </c>
      <c r="G24" s="33">
        <v>1608</v>
      </c>
      <c r="H24" s="34">
        <v>631</v>
      </c>
      <c r="I24" s="21">
        <f t="shared" si="0"/>
        <v>61</v>
      </c>
      <c r="J24" s="22">
        <f t="shared" si="1"/>
        <v>17</v>
      </c>
      <c r="K24" s="1"/>
      <c r="L24" s="1"/>
      <c r="M24" s="1"/>
      <c r="N24" s="1"/>
      <c r="O24" s="1"/>
    </row>
    <row r="25" spans="1:15" ht="15">
      <c r="A25" s="15">
        <v>18</v>
      </c>
      <c r="B25" s="16" t="s">
        <v>44</v>
      </c>
      <c r="C25" s="17">
        <v>33644139</v>
      </c>
      <c r="D25" s="18" t="s">
        <v>45</v>
      </c>
      <c r="E25" s="33">
        <v>909</v>
      </c>
      <c r="F25" s="34">
        <v>250</v>
      </c>
      <c r="G25" s="33">
        <v>913</v>
      </c>
      <c r="H25" s="34">
        <v>251</v>
      </c>
      <c r="I25" s="21">
        <f t="shared" si="0"/>
        <v>4</v>
      </c>
      <c r="J25" s="22">
        <f t="shared" si="1"/>
        <v>1</v>
      </c>
      <c r="K25" s="1"/>
      <c r="L25" s="1"/>
      <c r="M25" s="1"/>
      <c r="N25" s="1"/>
      <c r="O25" s="1"/>
    </row>
    <row r="26" spans="1:15" ht="15">
      <c r="A26" s="15">
        <v>19</v>
      </c>
      <c r="B26" s="16" t="s">
        <v>46</v>
      </c>
      <c r="C26" s="17">
        <v>33644140</v>
      </c>
      <c r="D26" s="18" t="s">
        <v>47</v>
      </c>
      <c r="E26" s="33">
        <v>10854</v>
      </c>
      <c r="F26" s="34">
        <v>4806</v>
      </c>
      <c r="G26" s="33">
        <v>10867</v>
      </c>
      <c r="H26" s="34">
        <v>4806</v>
      </c>
      <c r="I26" s="21">
        <f t="shared" si="0"/>
        <v>13</v>
      </c>
      <c r="J26" s="22">
        <f t="shared" si="1"/>
        <v>0</v>
      </c>
      <c r="K26" s="1"/>
      <c r="L26" s="1"/>
      <c r="M26" s="1"/>
      <c r="N26" s="1"/>
      <c r="O26" s="1"/>
    </row>
    <row r="27" spans="1:15" ht="15">
      <c r="A27" s="15">
        <v>20</v>
      </c>
      <c r="B27" s="16" t="s">
        <v>48</v>
      </c>
      <c r="C27" s="17">
        <v>35836146</v>
      </c>
      <c r="D27" s="18" t="s">
        <v>49</v>
      </c>
      <c r="E27" s="33">
        <v>2147</v>
      </c>
      <c r="F27" s="34">
        <v>450</v>
      </c>
      <c r="G27" s="33">
        <v>2297</v>
      </c>
      <c r="H27" s="34">
        <v>487</v>
      </c>
      <c r="I27" s="21">
        <f t="shared" si="0"/>
        <v>150</v>
      </c>
      <c r="J27" s="22">
        <f t="shared" si="1"/>
        <v>37</v>
      </c>
      <c r="K27" s="1"/>
      <c r="L27" s="1"/>
      <c r="M27" s="1"/>
      <c r="N27" s="1"/>
      <c r="O27" s="1"/>
    </row>
    <row r="28" spans="1:15" ht="15">
      <c r="A28" s="15">
        <v>21</v>
      </c>
      <c r="B28" s="16" t="s">
        <v>50</v>
      </c>
      <c r="C28" s="17">
        <v>35836145</v>
      </c>
      <c r="D28" s="18" t="s">
        <v>51</v>
      </c>
      <c r="E28" s="33">
        <v>3665</v>
      </c>
      <c r="F28" s="34">
        <v>1171</v>
      </c>
      <c r="G28" s="33">
        <v>3743</v>
      </c>
      <c r="H28" s="34">
        <v>1188</v>
      </c>
      <c r="I28" s="21">
        <f t="shared" si="0"/>
        <v>78</v>
      </c>
      <c r="J28" s="22">
        <f t="shared" si="1"/>
        <v>17</v>
      </c>
      <c r="K28" s="1"/>
      <c r="L28" s="1"/>
      <c r="M28" s="1"/>
      <c r="N28" s="1"/>
      <c r="O28" s="1"/>
    </row>
    <row r="29" spans="1:15" ht="15">
      <c r="A29" s="15">
        <v>22</v>
      </c>
      <c r="B29" s="16" t="s">
        <v>52</v>
      </c>
      <c r="C29" s="17">
        <v>35836128</v>
      </c>
      <c r="D29" s="18" t="s">
        <v>53</v>
      </c>
      <c r="E29" s="33">
        <v>48824</v>
      </c>
      <c r="F29" s="34">
        <v>28220</v>
      </c>
      <c r="G29" s="33">
        <v>48945</v>
      </c>
      <c r="H29" s="34">
        <v>28278</v>
      </c>
      <c r="I29" s="21">
        <f t="shared" si="0"/>
        <v>121</v>
      </c>
      <c r="J29" s="22">
        <f t="shared" si="1"/>
        <v>58</v>
      </c>
      <c r="K29" s="1"/>
      <c r="L29" s="1"/>
      <c r="M29" s="1"/>
      <c r="N29" s="1"/>
      <c r="O29" s="1"/>
    </row>
    <row r="30" spans="1:15" ht="15">
      <c r="A30" s="15">
        <v>23</v>
      </c>
      <c r="B30" s="16" t="s">
        <v>54</v>
      </c>
      <c r="C30" s="17">
        <v>35836058</v>
      </c>
      <c r="D30" s="18" t="s">
        <v>55</v>
      </c>
      <c r="E30" s="33">
        <v>3310</v>
      </c>
      <c r="F30" s="34">
        <v>948</v>
      </c>
      <c r="G30" s="33">
        <v>3381</v>
      </c>
      <c r="H30" s="34">
        <v>983</v>
      </c>
      <c r="I30" s="21">
        <f t="shared" si="0"/>
        <v>71</v>
      </c>
      <c r="J30" s="22">
        <f t="shared" si="1"/>
        <v>35</v>
      </c>
      <c r="K30" s="1"/>
      <c r="L30" s="1"/>
      <c r="M30" s="1"/>
      <c r="N30" s="1"/>
      <c r="O30" s="1"/>
    </row>
    <row r="31" spans="1:15" ht="15">
      <c r="A31" s="15">
        <v>24</v>
      </c>
      <c r="B31" s="16" t="s">
        <v>56</v>
      </c>
      <c r="C31" s="17">
        <v>35836005</v>
      </c>
      <c r="D31" s="18" t="s">
        <v>57</v>
      </c>
      <c r="E31" s="33">
        <v>1035</v>
      </c>
      <c r="F31" s="34">
        <v>532</v>
      </c>
      <c r="G31" s="33">
        <v>1035</v>
      </c>
      <c r="H31" s="34">
        <v>532</v>
      </c>
      <c r="I31" s="21">
        <f t="shared" si="0"/>
        <v>0</v>
      </c>
      <c r="J31" s="22">
        <f t="shared" si="1"/>
        <v>0</v>
      </c>
      <c r="K31" s="1"/>
      <c r="L31" s="1"/>
      <c r="M31" s="1"/>
      <c r="N31" s="1"/>
      <c r="O31" s="1"/>
    </row>
    <row r="32" spans="1:15" ht="15">
      <c r="A32" s="15">
        <v>25</v>
      </c>
      <c r="B32" s="16" t="s">
        <v>58</v>
      </c>
      <c r="C32" s="17">
        <v>35836006</v>
      </c>
      <c r="D32" s="18" t="s">
        <v>59</v>
      </c>
      <c r="E32" s="33">
        <v>2529</v>
      </c>
      <c r="F32" s="34">
        <v>1833</v>
      </c>
      <c r="G32" s="33">
        <v>2551</v>
      </c>
      <c r="H32" s="34">
        <v>1853</v>
      </c>
      <c r="I32" s="21">
        <f t="shared" si="0"/>
        <v>22</v>
      </c>
      <c r="J32" s="22">
        <f t="shared" si="1"/>
        <v>20</v>
      </c>
      <c r="K32" s="1"/>
      <c r="L32" s="1"/>
      <c r="M32" s="1"/>
      <c r="N32" s="1"/>
      <c r="O32" s="1"/>
    </row>
    <row r="33" spans="1:15" ht="15">
      <c r="A33" s="15">
        <v>26</v>
      </c>
      <c r="B33" s="16" t="s">
        <v>60</v>
      </c>
      <c r="C33" s="17">
        <v>35836007</v>
      </c>
      <c r="D33" s="18" t="s">
        <v>61</v>
      </c>
      <c r="E33" s="33">
        <v>1930</v>
      </c>
      <c r="F33" s="34">
        <v>809</v>
      </c>
      <c r="G33" s="33">
        <v>2015</v>
      </c>
      <c r="H33" s="34">
        <v>875</v>
      </c>
      <c r="I33" s="21">
        <f t="shared" si="0"/>
        <v>85</v>
      </c>
      <c r="J33" s="22">
        <f t="shared" si="1"/>
        <v>66</v>
      </c>
      <c r="K33" s="1"/>
      <c r="L33" s="1"/>
      <c r="M33" s="1"/>
      <c r="N33" s="1"/>
      <c r="O33" s="1"/>
    </row>
    <row r="34" spans="1:15" ht="15">
      <c r="A34" s="15">
        <v>27</v>
      </c>
      <c r="B34" s="16" t="s">
        <v>62</v>
      </c>
      <c r="C34" s="17">
        <v>33644142</v>
      </c>
      <c r="D34" s="18" t="s">
        <v>63</v>
      </c>
      <c r="E34" s="33">
        <v>316</v>
      </c>
      <c r="F34" s="34">
        <v>144</v>
      </c>
      <c r="G34" s="33">
        <v>316</v>
      </c>
      <c r="H34" s="34">
        <v>144</v>
      </c>
      <c r="I34" s="21">
        <f t="shared" si="0"/>
        <v>0</v>
      </c>
      <c r="J34" s="22">
        <f t="shared" si="1"/>
        <v>0</v>
      </c>
      <c r="K34" s="1"/>
      <c r="L34" s="1"/>
      <c r="M34" s="1"/>
      <c r="N34" s="1"/>
      <c r="O34" s="1"/>
    </row>
    <row r="35" spans="1:15" ht="15">
      <c r="A35" s="15">
        <v>28</v>
      </c>
      <c r="B35" s="16" t="s">
        <v>64</v>
      </c>
      <c r="C35" s="17">
        <v>35836008</v>
      </c>
      <c r="D35" s="18" t="s">
        <v>65</v>
      </c>
      <c r="E35" s="33">
        <v>2838</v>
      </c>
      <c r="F35" s="34">
        <v>760</v>
      </c>
      <c r="G35" s="33">
        <v>2887</v>
      </c>
      <c r="H35" s="34">
        <v>772</v>
      </c>
      <c r="I35" s="21">
        <f t="shared" si="0"/>
        <v>49</v>
      </c>
      <c r="J35" s="22">
        <f t="shared" si="1"/>
        <v>12</v>
      </c>
      <c r="K35" s="1"/>
      <c r="L35" s="1"/>
      <c r="M35" s="1"/>
      <c r="N35" s="1"/>
      <c r="O35" s="1"/>
    </row>
    <row r="36" spans="1:15" ht="15">
      <c r="A36" s="15">
        <v>29</v>
      </c>
      <c r="B36" s="16" t="s">
        <v>66</v>
      </c>
      <c r="C36" s="17">
        <v>35836140</v>
      </c>
      <c r="D36" s="18" t="s">
        <v>67</v>
      </c>
      <c r="E36" s="33">
        <v>4084</v>
      </c>
      <c r="F36" s="34">
        <v>2130</v>
      </c>
      <c r="G36" s="33">
        <v>4183</v>
      </c>
      <c r="H36" s="34">
        <v>2188</v>
      </c>
      <c r="I36" s="21">
        <f t="shared" si="0"/>
        <v>99</v>
      </c>
      <c r="J36" s="22">
        <f t="shared" si="1"/>
        <v>58</v>
      </c>
      <c r="K36" s="1"/>
      <c r="L36" s="1"/>
      <c r="M36" s="1"/>
      <c r="N36" s="1"/>
      <c r="O36" s="1"/>
    </row>
    <row r="37" spans="1:15" ht="15">
      <c r="A37" s="15">
        <v>30</v>
      </c>
      <c r="B37" s="16" t="s">
        <v>68</v>
      </c>
      <c r="C37" s="17">
        <v>35836157</v>
      </c>
      <c r="D37" s="18" t="s">
        <v>69</v>
      </c>
      <c r="E37" s="33">
        <v>0</v>
      </c>
      <c r="F37" s="34">
        <v>0</v>
      </c>
      <c r="G37" s="33">
        <v>0</v>
      </c>
      <c r="H37" s="34">
        <v>0</v>
      </c>
      <c r="I37" s="21">
        <f t="shared" si="0"/>
        <v>0</v>
      </c>
      <c r="J37" s="22">
        <f t="shared" si="1"/>
        <v>0</v>
      </c>
      <c r="K37" s="1"/>
      <c r="L37" s="1"/>
      <c r="M37" s="1"/>
      <c r="N37" s="1"/>
      <c r="O37" s="1"/>
    </row>
    <row r="38" spans="1:15" ht="15">
      <c r="A38" s="15">
        <v>31</v>
      </c>
      <c r="B38" s="16" t="s">
        <v>70</v>
      </c>
      <c r="C38" s="17">
        <v>33644144</v>
      </c>
      <c r="D38" s="18" t="s">
        <v>71</v>
      </c>
      <c r="E38" s="33">
        <v>25645</v>
      </c>
      <c r="F38" s="34">
        <v>12473</v>
      </c>
      <c r="G38" s="33">
        <v>26022</v>
      </c>
      <c r="H38" s="34">
        <v>12613</v>
      </c>
      <c r="I38" s="21">
        <f t="shared" si="0"/>
        <v>377</v>
      </c>
      <c r="J38" s="22">
        <f t="shared" si="1"/>
        <v>140</v>
      </c>
      <c r="K38" s="1"/>
      <c r="L38" s="1"/>
      <c r="M38" s="1"/>
      <c r="N38" s="1"/>
      <c r="O38" s="1"/>
    </row>
    <row r="39" spans="1:15" ht="15">
      <c r="A39" s="15">
        <v>32</v>
      </c>
      <c r="B39" s="16" t="s">
        <v>72</v>
      </c>
      <c r="C39" s="17">
        <v>33644145</v>
      </c>
      <c r="D39" s="18" t="s">
        <v>73</v>
      </c>
      <c r="E39" s="33">
        <v>1351</v>
      </c>
      <c r="F39" s="34">
        <v>279</v>
      </c>
      <c r="G39" s="33">
        <v>1393</v>
      </c>
      <c r="H39" s="34">
        <v>293</v>
      </c>
      <c r="I39" s="21">
        <f t="shared" si="0"/>
        <v>42</v>
      </c>
      <c r="J39" s="22">
        <f t="shared" si="1"/>
        <v>14</v>
      </c>
      <c r="K39" s="1"/>
      <c r="L39" s="1"/>
      <c r="M39" s="1"/>
      <c r="N39" s="1"/>
      <c r="O39" s="1"/>
    </row>
    <row r="40" spans="1:15" ht="15">
      <c r="A40" s="15">
        <v>33</v>
      </c>
      <c r="B40" s="16" t="s">
        <v>74</v>
      </c>
      <c r="C40" s="17">
        <v>35836059</v>
      </c>
      <c r="D40" s="18" t="s">
        <v>75</v>
      </c>
      <c r="E40" s="33">
        <v>37124</v>
      </c>
      <c r="F40" s="34">
        <v>19198</v>
      </c>
      <c r="G40" s="33">
        <v>37319</v>
      </c>
      <c r="H40" s="34">
        <v>19280</v>
      </c>
      <c r="I40" s="21">
        <f t="shared" si="0"/>
        <v>195</v>
      </c>
      <c r="J40" s="22">
        <f t="shared" si="1"/>
        <v>82</v>
      </c>
      <c r="K40" s="1"/>
      <c r="L40" s="1"/>
      <c r="M40" s="1"/>
      <c r="N40" s="1"/>
      <c r="O40" s="1"/>
    </row>
    <row r="41" spans="1:15" ht="15">
      <c r="A41" s="15">
        <v>34</v>
      </c>
      <c r="B41" s="16" t="s">
        <v>76</v>
      </c>
      <c r="C41" s="17">
        <v>35836099</v>
      </c>
      <c r="D41" s="18" t="s">
        <v>77</v>
      </c>
      <c r="E41" s="33">
        <v>1329</v>
      </c>
      <c r="F41" s="34">
        <v>497</v>
      </c>
      <c r="G41" s="33">
        <v>1378</v>
      </c>
      <c r="H41" s="34">
        <v>513</v>
      </c>
      <c r="I41" s="21">
        <f aca="true" t="shared" si="2" ref="I41:I72">G41-E41</f>
        <v>49</v>
      </c>
      <c r="J41" s="22">
        <f aca="true" t="shared" si="3" ref="J41:J72">H41-F41</f>
        <v>16</v>
      </c>
      <c r="K41" s="1"/>
      <c r="L41" s="1"/>
      <c r="M41" s="1"/>
      <c r="N41" s="1"/>
      <c r="O41" s="1"/>
    </row>
    <row r="42" spans="1:15" ht="15">
      <c r="A42" s="15">
        <v>35</v>
      </c>
      <c r="B42" s="16" t="s">
        <v>78</v>
      </c>
      <c r="C42" s="17">
        <v>35836091</v>
      </c>
      <c r="D42" s="18" t="s">
        <v>79</v>
      </c>
      <c r="E42" s="33">
        <v>573</v>
      </c>
      <c r="F42" s="34">
        <v>155</v>
      </c>
      <c r="G42" s="33">
        <v>598</v>
      </c>
      <c r="H42" s="34">
        <v>166</v>
      </c>
      <c r="I42" s="21">
        <f t="shared" si="2"/>
        <v>25</v>
      </c>
      <c r="J42" s="22">
        <f t="shared" si="3"/>
        <v>11</v>
      </c>
      <c r="K42" s="1"/>
      <c r="L42" s="1"/>
      <c r="M42" s="1"/>
      <c r="N42" s="1"/>
      <c r="O42" s="1"/>
    </row>
    <row r="43" spans="1:15" ht="15">
      <c r="A43" s="15">
        <v>36</v>
      </c>
      <c r="B43" s="16" t="s">
        <v>80</v>
      </c>
      <c r="C43" s="17">
        <v>35836003</v>
      </c>
      <c r="D43" s="18" t="s">
        <v>81</v>
      </c>
      <c r="E43" s="33">
        <v>1012</v>
      </c>
      <c r="F43" s="34">
        <v>630</v>
      </c>
      <c r="G43" s="33">
        <v>1053</v>
      </c>
      <c r="H43" s="34">
        <v>655</v>
      </c>
      <c r="I43" s="21">
        <f t="shared" si="2"/>
        <v>41</v>
      </c>
      <c r="J43" s="22">
        <f t="shared" si="3"/>
        <v>25</v>
      </c>
      <c r="K43" s="1"/>
      <c r="L43" s="1"/>
      <c r="M43" s="1"/>
      <c r="N43" s="1"/>
      <c r="O43" s="1"/>
    </row>
    <row r="44" spans="1:15" ht="15">
      <c r="A44" s="15">
        <v>37</v>
      </c>
      <c r="B44" s="16" t="s">
        <v>82</v>
      </c>
      <c r="C44" s="17">
        <v>35836025</v>
      </c>
      <c r="D44" s="18" t="s">
        <v>83</v>
      </c>
      <c r="E44" s="33">
        <v>5767</v>
      </c>
      <c r="F44" s="34">
        <v>2980</v>
      </c>
      <c r="G44" s="33">
        <v>5784</v>
      </c>
      <c r="H44" s="34">
        <v>2994</v>
      </c>
      <c r="I44" s="21">
        <f t="shared" si="2"/>
        <v>17</v>
      </c>
      <c r="J44" s="22">
        <f t="shared" si="3"/>
        <v>14</v>
      </c>
      <c r="K44" s="1"/>
      <c r="L44" s="1"/>
      <c r="M44" s="1"/>
      <c r="N44" s="1"/>
      <c r="O44" s="1"/>
    </row>
    <row r="45" spans="1:15" ht="15">
      <c r="A45" s="15">
        <v>38</v>
      </c>
      <c r="B45" s="16" t="s">
        <v>84</v>
      </c>
      <c r="C45" s="17">
        <v>35836084</v>
      </c>
      <c r="D45" s="18" t="s">
        <v>85</v>
      </c>
      <c r="E45" s="33">
        <v>1404</v>
      </c>
      <c r="F45" s="34">
        <v>376</v>
      </c>
      <c r="G45" s="33">
        <v>1429</v>
      </c>
      <c r="H45" s="34">
        <v>376</v>
      </c>
      <c r="I45" s="21">
        <f t="shared" si="2"/>
        <v>25</v>
      </c>
      <c r="J45" s="22">
        <f t="shared" si="3"/>
        <v>0</v>
      </c>
      <c r="K45" s="1"/>
      <c r="L45" s="1"/>
      <c r="M45" s="1"/>
      <c r="N45" s="1"/>
      <c r="O45" s="1"/>
    </row>
    <row r="46" spans="1:15" ht="15">
      <c r="A46" s="15">
        <v>39</v>
      </c>
      <c r="B46" s="16" t="s">
        <v>86</v>
      </c>
      <c r="C46" s="17">
        <v>35836002</v>
      </c>
      <c r="D46" s="18" t="s">
        <v>87</v>
      </c>
      <c r="E46" s="33">
        <v>5791</v>
      </c>
      <c r="F46" s="34">
        <v>4804</v>
      </c>
      <c r="G46" s="33">
        <v>5931</v>
      </c>
      <c r="H46" s="34">
        <v>5027</v>
      </c>
      <c r="I46" s="21">
        <f t="shared" si="2"/>
        <v>140</v>
      </c>
      <c r="J46" s="22">
        <f t="shared" si="3"/>
        <v>223</v>
      </c>
      <c r="K46" s="1"/>
      <c r="L46" s="1"/>
      <c r="M46" s="1"/>
      <c r="N46" s="1"/>
      <c r="O46" s="1"/>
    </row>
    <row r="47" spans="1:15" ht="15">
      <c r="A47" s="15">
        <v>40</v>
      </c>
      <c r="B47" s="16" t="s">
        <v>88</v>
      </c>
      <c r="C47" s="17">
        <v>33644148</v>
      </c>
      <c r="D47" s="18" t="s">
        <v>89</v>
      </c>
      <c r="E47" s="33">
        <v>0</v>
      </c>
      <c r="F47" s="34">
        <v>0</v>
      </c>
      <c r="G47" s="33">
        <v>0</v>
      </c>
      <c r="H47" s="34">
        <v>0</v>
      </c>
      <c r="I47" s="21">
        <f t="shared" si="2"/>
        <v>0</v>
      </c>
      <c r="J47" s="22">
        <f t="shared" si="3"/>
        <v>0</v>
      </c>
      <c r="K47" s="1"/>
      <c r="L47" s="1"/>
      <c r="M47" s="1"/>
      <c r="N47" s="1"/>
      <c r="O47" s="1"/>
    </row>
    <row r="48" spans="1:15" ht="15">
      <c r="A48" s="15">
        <v>41</v>
      </c>
      <c r="B48" s="16" t="s">
        <v>90</v>
      </c>
      <c r="C48" s="17">
        <v>35836026</v>
      </c>
      <c r="D48" s="18" t="s">
        <v>91</v>
      </c>
      <c r="E48" s="33">
        <v>109</v>
      </c>
      <c r="F48" s="34">
        <v>22</v>
      </c>
      <c r="G48" s="33">
        <v>114</v>
      </c>
      <c r="H48" s="34">
        <v>22</v>
      </c>
      <c r="I48" s="21">
        <f t="shared" si="2"/>
        <v>5</v>
      </c>
      <c r="J48" s="22">
        <f t="shared" si="3"/>
        <v>0</v>
      </c>
      <c r="K48" s="1"/>
      <c r="L48" s="1"/>
      <c r="M48" s="1"/>
      <c r="N48" s="1"/>
      <c r="O48" s="1"/>
    </row>
    <row r="49" spans="1:15" ht="15">
      <c r="A49" s="15">
        <v>42</v>
      </c>
      <c r="B49" s="16" t="s">
        <v>92</v>
      </c>
      <c r="C49" s="17">
        <v>35839047</v>
      </c>
      <c r="D49" s="18" t="s">
        <v>93</v>
      </c>
      <c r="E49" s="33">
        <v>81</v>
      </c>
      <c r="F49" s="34">
        <v>9</v>
      </c>
      <c r="G49" s="33">
        <v>83</v>
      </c>
      <c r="H49" s="34">
        <v>9</v>
      </c>
      <c r="I49" s="21">
        <f t="shared" si="2"/>
        <v>2</v>
      </c>
      <c r="J49" s="22">
        <f t="shared" si="3"/>
        <v>0</v>
      </c>
      <c r="K49" s="1"/>
      <c r="L49" s="1"/>
      <c r="M49" s="1"/>
      <c r="N49" s="1"/>
      <c r="O49" s="1"/>
    </row>
    <row r="50" spans="1:15" ht="15">
      <c r="A50" s="15">
        <v>43</v>
      </c>
      <c r="B50" s="16" t="s">
        <v>94</v>
      </c>
      <c r="C50" s="17">
        <v>33644149</v>
      </c>
      <c r="D50" s="18" t="s">
        <v>95</v>
      </c>
      <c r="E50" s="33">
        <v>1788</v>
      </c>
      <c r="F50" s="34">
        <v>753</v>
      </c>
      <c r="G50" s="33">
        <v>1842</v>
      </c>
      <c r="H50" s="34">
        <v>768</v>
      </c>
      <c r="I50" s="21">
        <f t="shared" si="2"/>
        <v>54</v>
      </c>
      <c r="J50" s="22">
        <f t="shared" si="3"/>
        <v>15</v>
      </c>
      <c r="K50" s="1"/>
      <c r="L50" s="1"/>
      <c r="M50" s="1"/>
      <c r="N50" s="1"/>
      <c r="O50" s="1"/>
    </row>
    <row r="51" spans="1:15" ht="15">
      <c r="A51" s="15">
        <v>44</v>
      </c>
      <c r="B51" s="16" t="s">
        <v>96</v>
      </c>
      <c r="C51" s="17">
        <v>35836094</v>
      </c>
      <c r="D51" s="18" t="s">
        <v>97</v>
      </c>
      <c r="E51" s="33">
        <v>91</v>
      </c>
      <c r="F51" s="34">
        <v>18</v>
      </c>
      <c r="G51" s="33">
        <v>92</v>
      </c>
      <c r="H51" s="34">
        <v>19</v>
      </c>
      <c r="I51" s="21">
        <f t="shared" si="2"/>
        <v>1</v>
      </c>
      <c r="J51" s="22">
        <f t="shared" si="3"/>
        <v>1</v>
      </c>
      <c r="K51" s="1"/>
      <c r="L51" s="1"/>
      <c r="M51" s="1"/>
      <c r="N51" s="1"/>
      <c r="O51" s="1"/>
    </row>
    <row r="52" spans="1:15" ht="15">
      <c r="A52" s="15">
        <v>45</v>
      </c>
      <c r="B52" s="16" t="s">
        <v>98</v>
      </c>
      <c r="C52" s="17">
        <v>35836093</v>
      </c>
      <c r="D52" s="18" t="s">
        <v>99</v>
      </c>
      <c r="E52" s="33">
        <v>10213</v>
      </c>
      <c r="F52" s="34">
        <v>11390</v>
      </c>
      <c r="G52" s="33">
        <v>10274</v>
      </c>
      <c r="H52" s="34">
        <v>11441</v>
      </c>
      <c r="I52" s="21">
        <f t="shared" si="2"/>
        <v>61</v>
      </c>
      <c r="J52" s="22">
        <f t="shared" si="3"/>
        <v>51</v>
      </c>
      <c r="K52" s="1"/>
      <c r="L52" s="1"/>
      <c r="M52" s="1"/>
      <c r="N52" s="1"/>
      <c r="O52" s="1"/>
    </row>
    <row r="53" spans="1:15" ht="15">
      <c r="A53" s="15">
        <v>46</v>
      </c>
      <c r="B53" s="16" t="s">
        <v>100</v>
      </c>
      <c r="C53" s="17">
        <v>35836101</v>
      </c>
      <c r="D53" s="18" t="s">
        <v>101</v>
      </c>
      <c r="E53" s="33">
        <v>3529</v>
      </c>
      <c r="F53" s="34">
        <v>1393</v>
      </c>
      <c r="G53" s="33">
        <v>3529</v>
      </c>
      <c r="H53" s="34">
        <v>1393</v>
      </c>
      <c r="I53" s="21">
        <f t="shared" si="2"/>
        <v>0</v>
      </c>
      <c r="J53" s="22">
        <f t="shared" si="3"/>
        <v>0</v>
      </c>
      <c r="K53" s="1"/>
      <c r="L53" s="1"/>
      <c r="M53" s="1"/>
      <c r="N53" s="1"/>
      <c r="O53" s="1"/>
    </row>
    <row r="54" spans="1:15" ht="15">
      <c r="A54" s="15">
        <v>47</v>
      </c>
      <c r="B54" s="16" t="s">
        <v>102</v>
      </c>
      <c r="C54" s="17">
        <v>35836097</v>
      </c>
      <c r="D54" s="18" t="s">
        <v>103</v>
      </c>
      <c r="E54" s="33">
        <v>1277</v>
      </c>
      <c r="F54" s="34">
        <v>277</v>
      </c>
      <c r="G54" s="33">
        <v>1280</v>
      </c>
      <c r="H54" s="34">
        <v>277</v>
      </c>
      <c r="I54" s="21">
        <f t="shared" si="2"/>
        <v>3</v>
      </c>
      <c r="J54" s="22">
        <f t="shared" si="3"/>
        <v>0</v>
      </c>
      <c r="K54" s="1"/>
      <c r="L54" s="1"/>
      <c r="M54" s="1"/>
      <c r="N54" s="1"/>
      <c r="O54" s="1"/>
    </row>
    <row r="55" spans="1:15" ht="15">
      <c r="A55" s="15">
        <v>48</v>
      </c>
      <c r="B55" s="16" t="s">
        <v>104</v>
      </c>
      <c r="C55" s="17">
        <v>35836103</v>
      </c>
      <c r="D55" s="18" t="s">
        <v>105</v>
      </c>
      <c r="E55" s="33">
        <v>14103</v>
      </c>
      <c r="F55" s="34">
        <v>6661</v>
      </c>
      <c r="G55" s="33">
        <v>14434</v>
      </c>
      <c r="H55" s="34">
        <v>6827</v>
      </c>
      <c r="I55" s="21">
        <f t="shared" si="2"/>
        <v>331</v>
      </c>
      <c r="J55" s="22">
        <f t="shared" si="3"/>
        <v>166</v>
      </c>
      <c r="K55" s="1"/>
      <c r="L55" s="1"/>
      <c r="M55" s="1"/>
      <c r="N55" s="1"/>
      <c r="O55" s="1"/>
    </row>
    <row r="56" spans="1:15" ht="15">
      <c r="A56" s="15">
        <v>49</v>
      </c>
      <c r="B56" s="16" t="s">
        <v>106</v>
      </c>
      <c r="C56" s="17">
        <v>35836061</v>
      </c>
      <c r="D56" s="18" t="s">
        <v>107</v>
      </c>
      <c r="E56" s="33">
        <v>799</v>
      </c>
      <c r="F56" s="34">
        <v>243</v>
      </c>
      <c r="G56" s="33">
        <v>821</v>
      </c>
      <c r="H56" s="34">
        <v>253</v>
      </c>
      <c r="I56" s="21">
        <f t="shared" si="2"/>
        <v>22</v>
      </c>
      <c r="J56" s="22">
        <f t="shared" si="3"/>
        <v>10</v>
      </c>
      <c r="K56" s="1"/>
      <c r="L56" s="23"/>
      <c r="M56" s="23"/>
      <c r="N56" s="23"/>
      <c r="O56" s="23"/>
    </row>
    <row r="57" spans="1:15" ht="15">
      <c r="A57" s="15">
        <v>50</v>
      </c>
      <c r="B57" s="16" t="s">
        <v>108</v>
      </c>
      <c r="C57" s="17">
        <v>35836149</v>
      </c>
      <c r="D57" s="18" t="s">
        <v>109</v>
      </c>
      <c r="E57" s="33">
        <v>8063</v>
      </c>
      <c r="F57" s="34">
        <v>3894</v>
      </c>
      <c r="G57" s="33">
        <v>8163</v>
      </c>
      <c r="H57" s="34">
        <v>3942</v>
      </c>
      <c r="I57" s="21">
        <f t="shared" si="2"/>
        <v>100</v>
      </c>
      <c r="J57" s="22">
        <f t="shared" si="3"/>
        <v>48</v>
      </c>
      <c r="K57" s="1"/>
      <c r="L57" s="1"/>
      <c r="M57" s="1"/>
      <c r="N57" s="1"/>
      <c r="O57" s="1"/>
    </row>
    <row r="58" spans="1:15" ht="15">
      <c r="A58" s="15">
        <v>51</v>
      </c>
      <c r="B58" s="16" t="s">
        <v>110</v>
      </c>
      <c r="C58" s="17"/>
      <c r="D58" s="18" t="s">
        <v>111</v>
      </c>
      <c r="E58" s="33">
        <v>65</v>
      </c>
      <c r="F58" s="34">
        <v>2</v>
      </c>
      <c r="G58" s="33">
        <v>65</v>
      </c>
      <c r="H58" s="34">
        <v>2</v>
      </c>
      <c r="I58" s="21">
        <f t="shared" si="2"/>
        <v>0</v>
      </c>
      <c r="J58" s="22">
        <f t="shared" si="3"/>
        <v>0</v>
      </c>
      <c r="K58" s="1"/>
      <c r="L58" s="1"/>
      <c r="M58" s="1"/>
      <c r="N58" s="1"/>
      <c r="O58" s="1"/>
    </row>
    <row r="59" spans="1:15" ht="15">
      <c r="A59" s="15">
        <v>52</v>
      </c>
      <c r="B59" s="16" t="s">
        <v>112</v>
      </c>
      <c r="C59" s="17">
        <v>35836141</v>
      </c>
      <c r="D59" s="18" t="s">
        <v>113</v>
      </c>
      <c r="E59" s="33">
        <v>9506</v>
      </c>
      <c r="F59" s="34">
        <v>4665</v>
      </c>
      <c r="G59" s="33">
        <v>9655</v>
      </c>
      <c r="H59" s="34">
        <v>4742</v>
      </c>
      <c r="I59" s="21">
        <f t="shared" si="2"/>
        <v>149</v>
      </c>
      <c r="J59" s="22">
        <f t="shared" si="3"/>
        <v>77</v>
      </c>
      <c r="K59" s="1"/>
      <c r="L59" s="1"/>
      <c r="M59" s="1"/>
      <c r="N59" s="1"/>
      <c r="O59" s="1"/>
    </row>
    <row r="60" spans="1:15" ht="15">
      <c r="A60" s="15">
        <v>53</v>
      </c>
      <c r="B60" s="16" t="s">
        <v>114</v>
      </c>
      <c r="C60" s="17">
        <v>33644150</v>
      </c>
      <c r="D60" s="18" t="s">
        <v>115</v>
      </c>
      <c r="E60" s="33">
        <v>231</v>
      </c>
      <c r="F60" s="34">
        <v>43</v>
      </c>
      <c r="G60" s="33">
        <v>241</v>
      </c>
      <c r="H60" s="34">
        <v>46</v>
      </c>
      <c r="I60" s="21">
        <f t="shared" si="2"/>
        <v>10</v>
      </c>
      <c r="J60" s="22">
        <f t="shared" si="3"/>
        <v>3</v>
      </c>
      <c r="K60" s="1"/>
      <c r="L60" s="1"/>
      <c r="M60" s="1"/>
      <c r="N60" s="1"/>
      <c r="O60" s="1"/>
    </row>
    <row r="61" spans="1:15" ht="15">
      <c r="A61" s="15">
        <v>54</v>
      </c>
      <c r="B61" s="16" t="s">
        <v>116</v>
      </c>
      <c r="C61" s="17">
        <v>35836133</v>
      </c>
      <c r="D61" s="18" t="s">
        <v>117</v>
      </c>
      <c r="E61" s="33">
        <v>689</v>
      </c>
      <c r="F61" s="34">
        <v>338</v>
      </c>
      <c r="G61" s="33">
        <v>766</v>
      </c>
      <c r="H61" s="34">
        <v>407</v>
      </c>
      <c r="I61" s="21">
        <f t="shared" si="2"/>
        <v>77</v>
      </c>
      <c r="J61" s="22">
        <f t="shared" si="3"/>
        <v>69</v>
      </c>
      <c r="K61" s="1"/>
      <c r="L61" s="1"/>
      <c r="M61" s="1"/>
      <c r="N61" s="1"/>
      <c r="O61" s="1"/>
    </row>
    <row r="62" spans="1:15" ht="15">
      <c r="A62" s="15">
        <v>55</v>
      </c>
      <c r="B62" s="16" t="s">
        <v>118</v>
      </c>
      <c r="C62" s="17">
        <v>35836047</v>
      </c>
      <c r="D62" s="18" t="s">
        <v>119</v>
      </c>
      <c r="E62" s="33">
        <v>37954</v>
      </c>
      <c r="F62" s="34">
        <v>16214</v>
      </c>
      <c r="G62" s="33">
        <v>38445</v>
      </c>
      <c r="H62" s="34">
        <v>16416</v>
      </c>
      <c r="I62" s="21">
        <f t="shared" si="2"/>
        <v>491</v>
      </c>
      <c r="J62" s="22">
        <f t="shared" si="3"/>
        <v>202</v>
      </c>
      <c r="K62" s="1"/>
      <c r="L62" s="1"/>
      <c r="M62" s="1"/>
      <c r="N62" s="1"/>
      <c r="O62" s="1"/>
    </row>
    <row r="63" spans="1:15" ht="15">
      <c r="A63" s="15">
        <v>56</v>
      </c>
      <c r="B63" s="16" t="s">
        <v>120</v>
      </c>
      <c r="C63" s="17">
        <v>35836104</v>
      </c>
      <c r="D63" s="18" t="s">
        <v>121</v>
      </c>
      <c r="E63" s="33">
        <v>6574</v>
      </c>
      <c r="F63" s="34">
        <v>1574</v>
      </c>
      <c r="G63" s="33">
        <v>6608</v>
      </c>
      <c r="H63" s="34">
        <v>1611</v>
      </c>
      <c r="I63" s="21">
        <f t="shared" si="2"/>
        <v>34</v>
      </c>
      <c r="J63" s="22">
        <f t="shared" si="3"/>
        <v>37</v>
      </c>
      <c r="K63" s="1"/>
      <c r="L63" s="1"/>
      <c r="M63" s="1"/>
      <c r="N63" s="1"/>
      <c r="O63" s="1"/>
    </row>
    <row r="64" spans="1:15" ht="15">
      <c r="A64" s="15">
        <v>57</v>
      </c>
      <c r="B64" s="16" t="s">
        <v>122</v>
      </c>
      <c r="C64" s="17">
        <v>35836027</v>
      </c>
      <c r="D64" s="18" t="s">
        <v>123</v>
      </c>
      <c r="E64" s="33">
        <v>5852</v>
      </c>
      <c r="F64" s="34">
        <v>2476</v>
      </c>
      <c r="G64" s="33">
        <v>5904</v>
      </c>
      <c r="H64" s="34">
        <v>2494</v>
      </c>
      <c r="I64" s="21">
        <f t="shared" si="2"/>
        <v>52</v>
      </c>
      <c r="J64" s="22">
        <f t="shared" si="3"/>
        <v>18</v>
      </c>
      <c r="K64" s="1"/>
      <c r="L64" s="1"/>
      <c r="M64" s="1"/>
      <c r="N64" s="1"/>
      <c r="O64" s="1"/>
    </row>
    <row r="65" spans="1:15" ht="15">
      <c r="A65" s="15">
        <v>58</v>
      </c>
      <c r="B65" s="16" t="s">
        <v>124</v>
      </c>
      <c r="C65" s="17">
        <v>35836046</v>
      </c>
      <c r="D65" s="18" t="s">
        <v>125</v>
      </c>
      <c r="E65" s="33">
        <v>554</v>
      </c>
      <c r="F65" s="34">
        <v>60</v>
      </c>
      <c r="G65" s="33">
        <v>572</v>
      </c>
      <c r="H65" s="34">
        <v>60</v>
      </c>
      <c r="I65" s="21">
        <f t="shared" si="2"/>
        <v>18</v>
      </c>
      <c r="J65" s="22">
        <f t="shared" si="3"/>
        <v>0</v>
      </c>
      <c r="K65" s="1"/>
      <c r="L65" s="1"/>
      <c r="M65" s="1"/>
      <c r="N65" s="1"/>
      <c r="O65" s="1"/>
    </row>
    <row r="66" spans="1:15" ht="15">
      <c r="A66" s="15">
        <v>59</v>
      </c>
      <c r="B66" s="16" t="s">
        <v>126</v>
      </c>
      <c r="C66" s="17">
        <v>33644153</v>
      </c>
      <c r="D66" s="18" t="s">
        <v>127</v>
      </c>
      <c r="E66" s="33">
        <v>4118</v>
      </c>
      <c r="F66" s="34">
        <v>1408</v>
      </c>
      <c r="G66" s="33">
        <v>4250</v>
      </c>
      <c r="H66" s="34">
        <v>1468</v>
      </c>
      <c r="I66" s="21">
        <f t="shared" si="2"/>
        <v>132</v>
      </c>
      <c r="J66" s="22">
        <f t="shared" si="3"/>
        <v>60</v>
      </c>
      <c r="K66" s="1"/>
      <c r="L66" s="1"/>
      <c r="M66" s="1"/>
      <c r="N66" s="1"/>
      <c r="O66" s="1"/>
    </row>
    <row r="67" spans="1:15" ht="15">
      <c r="A67" s="15">
        <v>60</v>
      </c>
      <c r="B67" s="16" t="s">
        <v>128</v>
      </c>
      <c r="C67" s="17">
        <v>35836060</v>
      </c>
      <c r="D67" s="18" t="s">
        <v>129</v>
      </c>
      <c r="E67" s="33">
        <v>17014</v>
      </c>
      <c r="F67" s="34">
        <v>10380</v>
      </c>
      <c r="G67" s="33">
        <v>17227</v>
      </c>
      <c r="H67" s="34">
        <v>10505</v>
      </c>
      <c r="I67" s="21">
        <f t="shared" si="2"/>
        <v>213</v>
      </c>
      <c r="J67" s="22">
        <f t="shared" si="3"/>
        <v>125</v>
      </c>
      <c r="K67" s="1"/>
      <c r="L67" s="1"/>
      <c r="M67" s="1"/>
      <c r="N67" s="1"/>
      <c r="O67" s="1"/>
    </row>
    <row r="68" spans="1:15" ht="15">
      <c r="A68" s="15">
        <v>61</v>
      </c>
      <c r="B68" s="16" t="s">
        <v>130</v>
      </c>
      <c r="C68" s="17">
        <v>35836154</v>
      </c>
      <c r="D68" s="18" t="s">
        <v>131</v>
      </c>
      <c r="E68" s="33">
        <v>11496</v>
      </c>
      <c r="F68" s="34">
        <v>2624</v>
      </c>
      <c r="G68" s="33">
        <v>13236</v>
      </c>
      <c r="H68" s="34">
        <v>3157</v>
      </c>
      <c r="I68" s="21">
        <f t="shared" si="2"/>
        <v>1740</v>
      </c>
      <c r="J68" s="22">
        <f t="shared" si="3"/>
        <v>533</v>
      </c>
      <c r="K68" s="1"/>
      <c r="L68" s="1"/>
      <c r="M68" s="1"/>
      <c r="N68" s="1"/>
      <c r="O68" s="1"/>
    </row>
    <row r="69" spans="1:15" ht="15">
      <c r="A69" s="15">
        <v>62</v>
      </c>
      <c r="B69" s="16" t="s">
        <v>132</v>
      </c>
      <c r="C69" s="17">
        <v>35836019</v>
      </c>
      <c r="D69" s="18" t="s">
        <v>133</v>
      </c>
      <c r="E69" s="33">
        <v>2740</v>
      </c>
      <c r="F69" s="34">
        <v>898</v>
      </c>
      <c r="G69" s="33">
        <v>2749</v>
      </c>
      <c r="H69" s="34">
        <v>899</v>
      </c>
      <c r="I69" s="21">
        <f t="shared" si="2"/>
        <v>9</v>
      </c>
      <c r="J69" s="22">
        <f t="shared" si="3"/>
        <v>1</v>
      </c>
      <c r="K69" s="1"/>
      <c r="L69" s="1"/>
      <c r="M69" s="1"/>
      <c r="N69" s="1"/>
      <c r="O69" s="1"/>
    </row>
    <row r="70" spans="1:15" ht="15">
      <c r="A70" s="15">
        <v>63</v>
      </c>
      <c r="B70" s="16" t="s">
        <v>134</v>
      </c>
      <c r="C70" s="17"/>
      <c r="D70" s="18" t="s">
        <v>135</v>
      </c>
      <c r="E70" s="33">
        <v>21</v>
      </c>
      <c r="F70" s="34">
        <v>1</v>
      </c>
      <c r="G70" s="33">
        <v>23</v>
      </c>
      <c r="H70" s="34">
        <v>1</v>
      </c>
      <c r="I70" s="21">
        <f t="shared" si="2"/>
        <v>2</v>
      </c>
      <c r="J70" s="22">
        <f t="shared" si="3"/>
        <v>0</v>
      </c>
      <c r="K70" s="1"/>
      <c r="L70" s="1"/>
      <c r="M70" s="1"/>
      <c r="N70" s="1"/>
      <c r="O70" s="1"/>
    </row>
    <row r="71" spans="1:15" ht="15">
      <c r="A71" s="15">
        <v>64</v>
      </c>
      <c r="B71" s="16" t="s">
        <v>136</v>
      </c>
      <c r="C71" s="17">
        <v>35836016</v>
      </c>
      <c r="D71" s="18" t="s">
        <v>137</v>
      </c>
      <c r="E71" s="33">
        <v>442</v>
      </c>
      <c r="F71" s="34">
        <v>29</v>
      </c>
      <c r="G71" s="33">
        <v>444</v>
      </c>
      <c r="H71" s="34">
        <v>29</v>
      </c>
      <c r="I71" s="21">
        <f t="shared" si="2"/>
        <v>2</v>
      </c>
      <c r="J71" s="22">
        <f t="shared" si="3"/>
        <v>0</v>
      </c>
      <c r="K71" s="1"/>
      <c r="L71" s="1"/>
      <c r="M71" s="1"/>
      <c r="N71" s="1"/>
      <c r="O71" s="1"/>
    </row>
    <row r="72" spans="1:15" ht="15">
      <c r="A72" s="15">
        <v>65</v>
      </c>
      <c r="B72" s="16" t="s">
        <v>138</v>
      </c>
      <c r="C72" s="17">
        <v>35836156</v>
      </c>
      <c r="D72" s="18" t="s">
        <v>139</v>
      </c>
      <c r="E72" s="33">
        <v>5145</v>
      </c>
      <c r="F72" s="34">
        <v>2964</v>
      </c>
      <c r="G72" s="33">
        <v>5328</v>
      </c>
      <c r="H72" s="34">
        <v>3030</v>
      </c>
      <c r="I72" s="21">
        <f t="shared" si="2"/>
        <v>183</v>
      </c>
      <c r="J72" s="22">
        <f t="shared" si="3"/>
        <v>66</v>
      </c>
      <c r="K72" s="1"/>
      <c r="L72" s="1"/>
      <c r="M72" s="1"/>
      <c r="N72" s="1"/>
      <c r="O72" s="1"/>
    </row>
    <row r="73" spans="1:15" ht="15">
      <c r="A73" s="15">
        <v>66</v>
      </c>
      <c r="B73" s="16" t="s">
        <v>140</v>
      </c>
      <c r="C73" s="17">
        <v>35836065</v>
      </c>
      <c r="D73" s="18" t="s">
        <v>141</v>
      </c>
      <c r="E73" s="33">
        <v>10658</v>
      </c>
      <c r="F73" s="34">
        <v>6803</v>
      </c>
      <c r="G73" s="33">
        <v>11024</v>
      </c>
      <c r="H73" s="34">
        <v>7081</v>
      </c>
      <c r="I73" s="21">
        <f aca="true" t="shared" si="4" ref="I73:I104">G73-E73</f>
        <v>366</v>
      </c>
      <c r="J73" s="22">
        <f aca="true" t="shared" si="5" ref="J73:J104">H73-F73</f>
        <v>278</v>
      </c>
      <c r="K73" s="1"/>
      <c r="L73" s="1"/>
      <c r="M73" s="1"/>
      <c r="N73" s="1"/>
      <c r="O73" s="1"/>
    </row>
    <row r="74" spans="1:15" ht="15">
      <c r="A74" s="15">
        <v>67</v>
      </c>
      <c r="B74" s="16" t="s">
        <v>142</v>
      </c>
      <c r="C74" s="17">
        <v>35836134</v>
      </c>
      <c r="D74" s="18" t="s">
        <v>143</v>
      </c>
      <c r="E74" s="33">
        <v>3743</v>
      </c>
      <c r="F74" s="34">
        <v>2181</v>
      </c>
      <c r="G74" s="33">
        <v>3821</v>
      </c>
      <c r="H74" s="34">
        <v>2238</v>
      </c>
      <c r="I74" s="21">
        <f t="shared" si="4"/>
        <v>78</v>
      </c>
      <c r="J74" s="22">
        <f t="shared" si="5"/>
        <v>57</v>
      </c>
      <c r="K74" s="1"/>
      <c r="L74" s="1"/>
      <c r="M74" s="1"/>
      <c r="N74" s="1"/>
      <c r="O74" s="1"/>
    </row>
    <row r="75" spans="1:15" ht="15">
      <c r="A75" s="15">
        <v>68</v>
      </c>
      <c r="B75" s="16" t="s">
        <v>144</v>
      </c>
      <c r="C75" s="17">
        <v>35836066</v>
      </c>
      <c r="D75" s="18" t="s">
        <v>145</v>
      </c>
      <c r="E75" s="33">
        <v>7503</v>
      </c>
      <c r="F75" s="34">
        <v>10536</v>
      </c>
      <c r="G75" s="33">
        <v>7752</v>
      </c>
      <c r="H75" s="34">
        <v>10927</v>
      </c>
      <c r="I75" s="21">
        <f t="shared" si="4"/>
        <v>249</v>
      </c>
      <c r="J75" s="22">
        <f t="shared" si="5"/>
        <v>391</v>
      </c>
      <c r="K75" s="1"/>
      <c r="L75" s="1"/>
      <c r="M75" s="1"/>
      <c r="N75" s="1"/>
      <c r="O75" s="1"/>
    </row>
    <row r="76" spans="1:15" ht="15">
      <c r="A76" s="15">
        <v>69</v>
      </c>
      <c r="B76" s="16" t="s">
        <v>146</v>
      </c>
      <c r="C76" s="17">
        <v>35836076</v>
      </c>
      <c r="D76" s="18" t="s">
        <v>147</v>
      </c>
      <c r="E76" s="33">
        <v>6594</v>
      </c>
      <c r="F76" s="34">
        <v>1598</v>
      </c>
      <c r="G76" s="33">
        <v>6877</v>
      </c>
      <c r="H76" s="34">
        <v>1680</v>
      </c>
      <c r="I76" s="21">
        <f t="shared" si="4"/>
        <v>283</v>
      </c>
      <c r="J76" s="22">
        <f t="shared" si="5"/>
        <v>82</v>
      </c>
      <c r="K76" s="1"/>
      <c r="L76" s="1"/>
      <c r="M76" s="1"/>
      <c r="N76" s="1"/>
      <c r="O76" s="1"/>
    </row>
    <row r="77" spans="1:15" ht="15">
      <c r="A77" s="15">
        <v>70</v>
      </c>
      <c r="B77" s="16" t="s">
        <v>148</v>
      </c>
      <c r="C77" s="17">
        <v>35836029</v>
      </c>
      <c r="D77" s="18" t="s">
        <v>149</v>
      </c>
      <c r="E77" s="33">
        <v>344</v>
      </c>
      <c r="F77" s="34">
        <v>156</v>
      </c>
      <c r="G77" s="33">
        <v>347</v>
      </c>
      <c r="H77" s="34">
        <v>156</v>
      </c>
      <c r="I77" s="21">
        <f t="shared" si="4"/>
        <v>3</v>
      </c>
      <c r="J77" s="22">
        <f t="shared" si="5"/>
        <v>0</v>
      </c>
      <c r="K77" s="1"/>
      <c r="L77" s="1"/>
      <c r="M77" s="1"/>
      <c r="N77" s="1"/>
      <c r="O77" s="1"/>
    </row>
    <row r="78" spans="1:15" ht="15">
      <c r="A78" s="15">
        <v>71</v>
      </c>
      <c r="B78" s="16" t="s">
        <v>150</v>
      </c>
      <c r="C78" s="17">
        <v>33644165</v>
      </c>
      <c r="D78" s="18" t="s">
        <v>151</v>
      </c>
      <c r="E78" s="33">
        <v>2470</v>
      </c>
      <c r="F78" s="34">
        <v>808</v>
      </c>
      <c r="G78" s="33">
        <v>2504</v>
      </c>
      <c r="H78" s="34">
        <v>814</v>
      </c>
      <c r="I78" s="21">
        <f t="shared" si="4"/>
        <v>34</v>
      </c>
      <c r="J78" s="22">
        <f t="shared" si="5"/>
        <v>6</v>
      </c>
      <c r="K78" s="1"/>
      <c r="L78" s="1"/>
      <c r="M78" s="1"/>
      <c r="N78" s="1"/>
      <c r="O78" s="1"/>
    </row>
    <row r="79" spans="1:15" ht="15">
      <c r="A79" s="15">
        <v>72</v>
      </c>
      <c r="B79" s="16" t="s">
        <v>152</v>
      </c>
      <c r="C79" s="17">
        <v>35836043</v>
      </c>
      <c r="D79" s="18" t="s">
        <v>153</v>
      </c>
      <c r="E79" s="33">
        <v>4107</v>
      </c>
      <c r="F79" s="34">
        <v>1241</v>
      </c>
      <c r="G79" s="33">
        <v>4192</v>
      </c>
      <c r="H79" s="34">
        <v>1269</v>
      </c>
      <c r="I79" s="21">
        <f t="shared" si="4"/>
        <v>85</v>
      </c>
      <c r="J79" s="22">
        <f t="shared" si="5"/>
        <v>28</v>
      </c>
      <c r="K79" s="1"/>
      <c r="L79" s="1"/>
      <c r="M79" s="1"/>
      <c r="N79" s="1"/>
      <c r="O79" s="1"/>
    </row>
    <row r="80" spans="1:15" ht="15">
      <c r="A80" s="15">
        <v>73</v>
      </c>
      <c r="B80" s="16" t="s">
        <v>154</v>
      </c>
      <c r="C80" s="17">
        <v>35836045</v>
      </c>
      <c r="D80" s="18" t="s">
        <v>155</v>
      </c>
      <c r="E80" s="33">
        <v>628</v>
      </c>
      <c r="F80" s="34">
        <v>191</v>
      </c>
      <c r="G80" s="33">
        <v>659</v>
      </c>
      <c r="H80" s="34">
        <v>207</v>
      </c>
      <c r="I80" s="21">
        <f t="shared" si="4"/>
        <v>31</v>
      </c>
      <c r="J80" s="22">
        <f t="shared" si="5"/>
        <v>16</v>
      </c>
      <c r="K80" s="1"/>
      <c r="L80" s="1"/>
      <c r="M80" s="1"/>
      <c r="N80" s="1"/>
      <c r="O80" s="1"/>
    </row>
    <row r="81" spans="1:15" ht="15">
      <c r="A81" s="15">
        <v>74</v>
      </c>
      <c r="B81" s="16" t="s">
        <v>156</v>
      </c>
      <c r="C81" s="17">
        <v>33644166</v>
      </c>
      <c r="D81" s="18" t="s">
        <v>157</v>
      </c>
      <c r="E81" s="35">
        <v>322</v>
      </c>
      <c r="F81" s="36">
        <v>174</v>
      </c>
      <c r="G81" s="35">
        <v>322</v>
      </c>
      <c r="H81" s="36">
        <v>174</v>
      </c>
      <c r="I81" s="21">
        <f t="shared" si="4"/>
        <v>0</v>
      </c>
      <c r="J81" s="22">
        <f t="shared" si="5"/>
        <v>0</v>
      </c>
      <c r="K81" s="1"/>
      <c r="L81" s="1"/>
      <c r="M81" s="1"/>
      <c r="N81" s="1"/>
      <c r="O81" s="1"/>
    </row>
    <row r="82" spans="1:15" ht="15">
      <c r="A82" s="15">
        <v>75</v>
      </c>
      <c r="B82" s="16" t="s">
        <v>158</v>
      </c>
      <c r="C82" s="17">
        <v>35836105</v>
      </c>
      <c r="D82" s="18" t="s">
        <v>159</v>
      </c>
      <c r="E82" s="33">
        <v>858</v>
      </c>
      <c r="F82" s="34">
        <v>111</v>
      </c>
      <c r="G82" s="33">
        <v>922</v>
      </c>
      <c r="H82" s="34">
        <v>118</v>
      </c>
      <c r="I82" s="21">
        <f t="shared" si="4"/>
        <v>64</v>
      </c>
      <c r="J82" s="22">
        <f t="shared" si="5"/>
        <v>7</v>
      </c>
      <c r="K82" s="1"/>
      <c r="L82" s="1"/>
      <c r="M82" s="1"/>
      <c r="N82" s="1"/>
      <c r="O82" s="1"/>
    </row>
    <row r="83" spans="1:15" ht="15">
      <c r="A83" s="15">
        <v>76</v>
      </c>
      <c r="B83" s="16" t="s">
        <v>160</v>
      </c>
      <c r="C83" s="17">
        <v>33644168</v>
      </c>
      <c r="D83" s="18" t="s">
        <v>161</v>
      </c>
      <c r="E83" s="33">
        <v>342</v>
      </c>
      <c r="F83" s="34">
        <v>49</v>
      </c>
      <c r="G83" s="33">
        <v>365</v>
      </c>
      <c r="H83" s="34">
        <v>52</v>
      </c>
      <c r="I83" s="21">
        <f t="shared" si="4"/>
        <v>23</v>
      </c>
      <c r="J83" s="22">
        <f t="shared" si="5"/>
        <v>3</v>
      </c>
      <c r="K83" s="1"/>
      <c r="L83" s="1"/>
      <c r="M83" s="1"/>
      <c r="N83" s="1"/>
      <c r="O83" s="1"/>
    </row>
    <row r="84" spans="1:15" ht="15">
      <c r="A84" s="15">
        <v>77</v>
      </c>
      <c r="B84" s="16" t="s">
        <v>162</v>
      </c>
      <c r="C84" s="17">
        <v>35836106</v>
      </c>
      <c r="D84" s="18" t="s">
        <v>163</v>
      </c>
      <c r="E84" s="33">
        <v>6259</v>
      </c>
      <c r="F84" s="34">
        <v>2172</v>
      </c>
      <c r="G84" s="33">
        <v>6603</v>
      </c>
      <c r="H84" s="34">
        <v>2318</v>
      </c>
      <c r="I84" s="21">
        <f t="shared" si="4"/>
        <v>344</v>
      </c>
      <c r="J84" s="22">
        <f t="shared" si="5"/>
        <v>146</v>
      </c>
      <c r="K84" s="1"/>
      <c r="L84" s="1"/>
      <c r="M84" s="1"/>
      <c r="N84" s="1"/>
      <c r="O84" s="1"/>
    </row>
    <row r="85" spans="1:15" ht="15">
      <c r="A85" s="15">
        <v>78</v>
      </c>
      <c r="B85" s="16" t="s">
        <v>164</v>
      </c>
      <c r="C85" s="17">
        <v>35836067</v>
      </c>
      <c r="D85" s="18" t="s">
        <v>165</v>
      </c>
      <c r="E85" s="33">
        <v>3031</v>
      </c>
      <c r="F85" s="34">
        <v>1054</v>
      </c>
      <c r="G85" s="33">
        <v>3069</v>
      </c>
      <c r="H85" s="34">
        <v>1068</v>
      </c>
      <c r="I85" s="21">
        <f t="shared" si="4"/>
        <v>38</v>
      </c>
      <c r="J85" s="22">
        <f t="shared" si="5"/>
        <v>14</v>
      </c>
      <c r="K85" s="1"/>
      <c r="L85" s="1"/>
      <c r="M85" s="1"/>
      <c r="N85" s="1"/>
      <c r="O85" s="1"/>
    </row>
    <row r="86" spans="1:15" ht="15">
      <c r="A86" s="15">
        <v>79</v>
      </c>
      <c r="B86" s="16" t="s">
        <v>166</v>
      </c>
      <c r="C86" s="17">
        <v>35836107</v>
      </c>
      <c r="D86" s="18" t="s">
        <v>167</v>
      </c>
      <c r="E86" s="33">
        <v>2811</v>
      </c>
      <c r="F86" s="34">
        <v>567</v>
      </c>
      <c r="G86" s="33">
        <v>2822</v>
      </c>
      <c r="H86" s="34">
        <v>568</v>
      </c>
      <c r="I86" s="21">
        <f t="shared" si="4"/>
        <v>11</v>
      </c>
      <c r="J86" s="22">
        <f t="shared" si="5"/>
        <v>1</v>
      </c>
      <c r="K86" s="1"/>
      <c r="L86" s="1"/>
      <c r="M86" s="1"/>
      <c r="N86" s="1"/>
      <c r="O86" s="1"/>
    </row>
    <row r="87" spans="1:15" ht="15">
      <c r="A87" s="15">
        <v>80</v>
      </c>
      <c r="B87" s="16" t="s">
        <v>168</v>
      </c>
      <c r="C87" s="17">
        <v>35836108</v>
      </c>
      <c r="D87" s="18" t="s">
        <v>169</v>
      </c>
      <c r="E87" s="33">
        <v>16141</v>
      </c>
      <c r="F87" s="34">
        <v>10596</v>
      </c>
      <c r="G87" s="33">
        <v>16337</v>
      </c>
      <c r="H87" s="34">
        <v>10812</v>
      </c>
      <c r="I87" s="21">
        <f t="shared" si="4"/>
        <v>196</v>
      </c>
      <c r="J87" s="22">
        <f t="shared" si="5"/>
        <v>216</v>
      </c>
      <c r="K87" s="1"/>
      <c r="L87" s="1"/>
      <c r="M87" s="1"/>
      <c r="N87" s="1"/>
      <c r="O87" s="1"/>
    </row>
    <row r="88" spans="1:15" ht="15">
      <c r="A88" s="15">
        <v>81</v>
      </c>
      <c r="B88" s="16" t="s">
        <v>170</v>
      </c>
      <c r="C88" s="17">
        <v>35836049</v>
      </c>
      <c r="D88" s="18" t="s">
        <v>171</v>
      </c>
      <c r="E88" s="33">
        <v>2982</v>
      </c>
      <c r="F88" s="34">
        <v>642</v>
      </c>
      <c r="G88" s="33">
        <v>3050</v>
      </c>
      <c r="H88" s="34">
        <v>657</v>
      </c>
      <c r="I88" s="21">
        <f t="shared" si="4"/>
        <v>68</v>
      </c>
      <c r="J88" s="22">
        <f t="shared" si="5"/>
        <v>15</v>
      </c>
      <c r="K88" s="1"/>
      <c r="L88" s="1"/>
      <c r="M88" s="1"/>
      <c r="N88" s="1"/>
      <c r="O88" s="1"/>
    </row>
    <row r="89" spans="1:15" ht="15">
      <c r="A89" s="15">
        <v>82</v>
      </c>
      <c r="B89" s="16" t="s">
        <v>172</v>
      </c>
      <c r="C89" s="17">
        <v>35836068</v>
      </c>
      <c r="D89" s="18" t="s">
        <v>173</v>
      </c>
      <c r="E89" s="33">
        <v>5584</v>
      </c>
      <c r="F89" s="34">
        <v>5326</v>
      </c>
      <c r="G89" s="33">
        <v>5893</v>
      </c>
      <c r="H89" s="34">
        <v>5435</v>
      </c>
      <c r="I89" s="21">
        <f t="shared" si="4"/>
        <v>309</v>
      </c>
      <c r="J89" s="22">
        <f t="shared" si="5"/>
        <v>109</v>
      </c>
      <c r="K89" s="1"/>
      <c r="L89" s="1"/>
      <c r="M89" s="1"/>
      <c r="N89" s="1"/>
      <c r="O89" s="1"/>
    </row>
    <row r="90" spans="1:15" ht="15">
      <c r="A90" s="15">
        <v>83</v>
      </c>
      <c r="B90" s="16" t="s">
        <v>174</v>
      </c>
      <c r="C90" s="17">
        <v>35836028</v>
      </c>
      <c r="D90" s="18" t="s">
        <v>175</v>
      </c>
      <c r="E90" s="33">
        <v>0</v>
      </c>
      <c r="F90" s="34">
        <v>0</v>
      </c>
      <c r="G90" s="33">
        <v>0</v>
      </c>
      <c r="H90" s="34">
        <v>0</v>
      </c>
      <c r="I90" s="21">
        <f t="shared" si="4"/>
        <v>0</v>
      </c>
      <c r="J90" s="22">
        <f t="shared" si="5"/>
        <v>0</v>
      </c>
      <c r="K90" s="1"/>
      <c r="L90" s="1"/>
      <c r="M90" s="1"/>
      <c r="N90" s="1"/>
      <c r="O90" s="1"/>
    </row>
    <row r="91" spans="1:15" ht="15">
      <c r="A91" s="15">
        <v>84</v>
      </c>
      <c r="B91" s="16" t="s">
        <v>176</v>
      </c>
      <c r="C91" s="17">
        <v>35836111</v>
      </c>
      <c r="D91" s="18" t="s">
        <v>177</v>
      </c>
      <c r="E91" s="33">
        <v>6922</v>
      </c>
      <c r="F91" s="34">
        <v>7010</v>
      </c>
      <c r="G91" s="33">
        <v>7090</v>
      </c>
      <c r="H91" s="34">
        <v>7189</v>
      </c>
      <c r="I91" s="21">
        <f t="shared" si="4"/>
        <v>168</v>
      </c>
      <c r="J91" s="22">
        <f t="shared" si="5"/>
        <v>179</v>
      </c>
      <c r="K91" s="1"/>
      <c r="L91" s="1"/>
      <c r="M91" s="1"/>
      <c r="N91" s="1"/>
      <c r="O91" s="1"/>
    </row>
    <row r="92" spans="1:15" ht="15">
      <c r="A92" s="15">
        <v>85</v>
      </c>
      <c r="B92" s="16" t="s">
        <v>178</v>
      </c>
      <c r="C92" s="17">
        <v>35836159</v>
      </c>
      <c r="D92" s="18" t="s">
        <v>179</v>
      </c>
      <c r="E92" s="33">
        <v>95</v>
      </c>
      <c r="F92" s="34">
        <v>28</v>
      </c>
      <c r="G92" s="33">
        <v>95</v>
      </c>
      <c r="H92" s="34">
        <v>28</v>
      </c>
      <c r="I92" s="21">
        <f t="shared" si="4"/>
        <v>0</v>
      </c>
      <c r="J92" s="22">
        <f t="shared" si="5"/>
        <v>0</v>
      </c>
      <c r="K92" s="1"/>
      <c r="L92" s="1"/>
      <c r="M92" s="1"/>
      <c r="N92" s="1"/>
      <c r="O92" s="1"/>
    </row>
    <row r="93" spans="1:15" ht="15">
      <c r="A93" s="15">
        <v>86</v>
      </c>
      <c r="B93" s="16" t="s">
        <v>180</v>
      </c>
      <c r="C93" s="17">
        <v>35836160</v>
      </c>
      <c r="D93" s="18" t="s">
        <v>181</v>
      </c>
      <c r="E93" s="33">
        <v>339</v>
      </c>
      <c r="F93" s="34">
        <v>116</v>
      </c>
      <c r="G93" s="33">
        <v>350</v>
      </c>
      <c r="H93" s="34">
        <v>118</v>
      </c>
      <c r="I93" s="21">
        <f t="shared" si="4"/>
        <v>11</v>
      </c>
      <c r="J93" s="22">
        <f t="shared" si="5"/>
        <v>2</v>
      </c>
      <c r="K93" s="1"/>
      <c r="L93" s="1"/>
      <c r="M93" s="1"/>
      <c r="N93" s="1"/>
      <c r="O93" s="1"/>
    </row>
    <row r="94" spans="1:15" ht="15">
      <c r="A94" s="15">
        <v>87</v>
      </c>
      <c r="B94" s="16" t="s">
        <v>182</v>
      </c>
      <c r="C94" s="17">
        <v>35836081</v>
      </c>
      <c r="D94" s="18" t="s">
        <v>183</v>
      </c>
      <c r="E94" s="33">
        <v>5244</v>
      </c>
      <c r="F94" s="34">
        <v>1862</v>
      </c>
      <c r="G94" s="33">
        <v>5250</v>
      </c>
      <c r="H94" s="34">
        <v>1862</v>
      </c>
      <c r="I94" s="21">
        <f t="shared" si="4"/>
        <v>6</v>
      </c>
      <c r="J94" s="22">
        <f t="shared" si="5"/>
        <v>0</v>
      </c>
      <c r="K94" s="1"/>
      <c r="L94" s="1"/>
      <c r="M94" s="1"/>
      <c r="N94" s="1"/>
      <c r="O94" s="1"/>
    </row>
    <row r="95" spans="1:15" ht="15">
      <c r="A95" s="15">
        <v>88</v>
      </c>
      <c r="B95" s="16" t="s">
        <v>184</v>
      </c>
      <c r="C95" s="17">
        <v>35836109</v>
      </c>
      <c r="D95" s="18" t="s">
        <v>185</v>
      </c>
      <c r="E95" s="33">
        <v>20829</v>
      </c>
      <c r="F95" s="34">
        <v>13700</v>
      </c>
      <c r="G95" s="33">
        <v>21251</v>
      </c>
      <c r="H95" s="34">
        <v>13895</v>
      </c>
      <c r="I95" s="21">
        <f t="shared" si="4"/>
        <v>422</v>
      </c>
      <c r="J95" s="22">
        <f t="shared" si="5"/>
        <v>195</v>
      </c>
      <c r="K95" s="1"/>
      <c r="L95" s="1"/>
      <c r="M95" s="1"/>
      <c r="N95" s="1"/>
      <c r="O95" s="1"/>
    </row>
    <row r="96" spans="1:15" ht="15">
      <c r="A96" s="15">
        <v>89</v>
      </c>
      <c r="B96" s="16" t="s">
        <v>186</v>
      </c>
      <c r="C96" s="17">
        <v>33644172</v>
      </c>
      <c r="D96" s="18" t="s">
        <v>187</v>
      </c>
      <c r="E96" s="33">
        <v>750</v>
      </c>
      <c r="F96" s="34">
        <v>137</v>
      </c>
      <c r="G96" s="33">
        <v>766</v>
      </c>
      <c r="H96" s="34">
        <v>139</v>
      </c>
      <c r="I96" s="21">
        <f t="shared" si="4"/>
        <v>16</v>
      </c>
      <c r="J96" s="22">
        <f t="shared" si="5"/>
        <v>2</v>
      </c>
      <c r="K96" s="1"/>
      <c r="L96" s="1"/>
      <c r="M96" s="1"/>
      <c r="N96" s="1"/>
      <c r="O96" s="1"/>
    </row>
    <row r="97" spans="1:15" ht="15">
      <c r="A97" s="15">
        <v>90</v>
      </c>
      <c r="B97" s="16" t="s">
        <v>188</v>
      </c>
      <c r="C97" s="17">
        <v>35836114</v>
      </c>
      <c r="D97" s="18" t="s">
        <v>189</v>
      </c>
      <c r="E97" s="33">
        <v>7661</v>
      </c>
      <c r="F97" s="34">
        <v>11833</v>
      </c>
      <c r="G97" s="33">
        <v>7704</v>
      </c>
      <c r="H97" s="34">
        <v>11845</v>
      </c>
      <c r="I97" s="21">
        <f t="shared" si="4"/>
        <v>43</v>
      </c>
      <c r="J97" s="22">
        <f t="shared" si="5"/>
        <v>12</v>
      </c>
      <c r="K97" s="1"/>
      <c r="L97" s="1"/>
      <c r="M97" s="1"/>
      <c r="N97" s="1"/>
      <c r="O97" s="1"/>
    </row>
    <row r="98" spans="1:15" ht="15">
      <c r="A98" s="15">
        <v>91</v>
      </c>
      <c r="B98" s="16" t="s">
        <v>190</v>
      </c>
      <c r="C98" s="17">
        <v>35836018</v>
      </c>
      <c r="D98" s="18" t="s">
        <v>191</v>
      </c>
      <c r="E98" s="33">
        <v>1504</v>
      </c>
      <c r="F98" s="34">
        <v>541</v>
      </c>
      <c r="G98" s="33">
        <v>1523</v>
      </c>
      <c r="H98" s="34">
        <v>545</v>
      </c>
      <c r="I98" s="21">
        <f t="shared" si="4"/>
        <v>19</v>
      </c>
      <c r="J98" s="22">
        <f t="shared" si="5"/>
        <v>4</v>
      </c>
      <c r="K98" s="1"/>
      <c r="L98" s="1"/>
      <c r="M98" s="1"/>
      <c r="N98" s="1"/>
      <c r="O98" s="1"/>
    </row>
    <row r="99" spans="1:15" ht="15">
      <c r="A99" s="15">
        <v>92</v>
      </c>
      <c r="B99" s="16" t="s">
        <v>192</v>
      </c>
      <c r="C99" s="17">
        <v>35836115</v>
      </c>
      <c r="D99" s="18" t="s">
        <v>193</v>
      </c>
      <c r="E99" s="33">
        <v>13870</v>
      </c>
      <c r="F99" s="34">
        <v>7249</v>
      </c>
      <c r="G99" s="33">
        <v>14218</v>
      </c>
      <c r="H99" s="34">
        <v>7383</v>
      </c>
      <c r="I99" s="21">
        <f t="shared" si="4"/>
        <v>348</v>
      </c>
      <c r="J99" s="22">
        <f t="shared" si="5"/>
        <v>134</v>
      </c>
      <c r="K99" s="1"/>
      <c r="L99" s="1"/>
      <c r="M99" s="1"/>
      <c r="N99" s="1"/>
      <c r="O99" s="1"/>
    </row>
    <row r="100" spans="1:15" ht="15">
      <c r="A100" s="15">
        <v>93</v>
      </c>
      <c r="B100" s="16" t="s">
        <v>194</v>
      </c>
      <c r="C100" s="17">
        <v>35836030</v>
      </c>
      <c r="D100" s="18" t="s">
        <v>195</v>
      </c>
      <c r="E100" s="33">
        <v>55</v>
      </c>
      <c r="F100" s="34">
        <v>17</v>
      </c>
      <c r="G100" s="33">
        <v>75</v>
      </c>
      <c r="H100" s="34">
        <v>23</v>
      </c>
      <c r="I100" s="21">
        <f t="shared" si="4"/>
        <v>20</v>
      </c>
      <c r="J100" s="22">
        <f t="shared" si="5"/>
        <v>6</v>
      </c>
      <c r="K100" s="1"/>
      <c r="L100" s="1"/>
      <c r="M100" s="1"/>
      <c r="N100" s="1"/>
      <c r="O100" s="1"/>
    </row>
    <row r="101" spans="1:15" ht="15">
      <c r="A101" s="15">
        <v>94</v>
      </c>
      <c r="B101" s="16" t="s">
        <v>196</v>
      </c>
      <c r="C101" s="17">
        <v>35836069</v>
      </c>
      <c r="D101" s="18" t="s">
        <v>197</v>
      </c>
      <c r="E101" s="33">
        <v>2285</v>
      </c>
      <c r="F101" s="34">
        <v>543</v>
      </c>
      <c r="G101" s="33">
        <v>2416</v>
      </c>
      <c r="H101" s="34">
        <v>567</v>
      </c>
      <c r="I101" s="21">
        <f t="shared" si="4"/>
        <v>131</v>
      </c>
      <c r="J101" s="22">
        <f t="shared" si="5"/>
        <v>24</v>
      </c>
      <c r="K101" s="1"/>
      <c r="L101" s="1"/>
      <c r="M101" s="1"/>
      <c r="N101" s="1"/>
      <c r="O101" s="1"/>
    </row>
    <row r="102" spans="1:15" ht="15">
      <c r="A102" s="15">
        <v>95</v>
      </c>
      <c r="B102" s="16" t="s">
        <v>198</v>
      </c>
      <c r="C102" s="17">
        <v>35836117</v>
      </c>
      <c r="D102" s="18" t="s">
        <v>199</v>
      </c>
      <c r="E102" s="33">
        <v>8675</v>
      </c>
      <c r="F102" s="34">
        <v>3587</v>
      </c>
      <c r="G102" s="33">
        <v>8881</v>
      </c>
      <c r="H102" s="34">
        <v>3700</v>
      </c>
      <c r="I102" s="21">
        <f t="shared" si="4"/>
        <v>206</v>
      </c>
      <c r="J102" s="22">
        <f t="shared" si="5"/>
        <v>113</v>
      </c>
      <c r="K102" s="1"/>
      <c r="L102" s="1"/>
      <c r="M102" s="1"/>
      <c r="N102" s="1"/>
      <c r="O102" s="1"/>
    </row>
    <row r="103" spans="1:15" ht="15">
      <c r="A103" s="15">
        <v>96</v>
      </c>
      <c r="B103" s="16" t="s">
        <v>200</v>
      </c>
      <c r="C103" s="17">
        <v>35836116</v>
      </c>
      <c r="D103" s="18" t="s">
        <v>201</v>
      </c>
      <c r="E103" s="33">
        <v>1867</v>
      </c>
      <c r="F103" s="34">
        <v>551</v>
      </c>
      <c r="G103" s="33">
        <v>1976</v>
      </c>
      <c r="H103" s="34">
        <v>576</v>
      </c>
      <c r="I103" s="21">
        <f t="shared" si="4"/>
        <v>109</v>
      </c>
      <c r="J103" s="22">
        <f t="shared" si="5"/>
        <v>25</v>
      </c>
      <c r="K103" s="1"/>
      <c r="L103" s="1"/>
      <c r="M103" s="1"/>
      <c r="N103" s="1"/>
      <c r="O103" s="1"/>
    </row>
    <row r="104" spans="1:15" ht="15">
      <c r="A104" s="15">
        <v>97</v>
      </c>
      <c r="B104" s="16" t="s">
        <v>202</v>
      </c>
      <c r="C104" s="17">
        <v>35836070</v>
      </c>
      <c r="D104" s="18" t="s">
        <v>203</v>
      </c>
      <c r="E104" s="33">
        <v>438</v>
      </c>
      <c r="F104" s="34">
        <v>106</v>
      </c>
      <c r="G104" s="33">
        <v>466</v>
      </c>
      <c r="H104" s="34">
        <v>112</v>
      </c>
      <c r="I104" s="21">
        <f t="shared" si="4"/>
        <v>28</v>
      </c>
      <c r="J104" s="22">
        <f t="shared" si="5"/>
        <v>6</v>
      </c>
      <c r="K104" s="1"/>
      <c r="L104" s="1"/>
      <c r="M104" s="1"/>
      <c r="N104" s="1"/>
      <c r="O104" s="1"/>
    </row>
    <row r="105" spans="1:15" ht="15">
      <c r="A105" s="15">
        <v>98</v>
      </c>
      <c r="B105" s="16" t="s">
        <v>204</v>
      </c>
      <c r="C105" s="17">
        <v>35836021</v>
      </c>
      <c r="D105" s="18" t="s">
        <v>205</v>
      </c>
      <c r="E105" s="33">
        <v>2888</v>
      </c>
      <c r="F105" s="34">
        <v>781</v>
      </c>
      <c r="G105" s="33">
        <v>3035</v>
      </c>
      <c r="H105" s="34">
        <v>836</v>
      </c>
      <c r="I105" s="21">
        <f aca="true" t="shared" si="6" ref="I105:I136">G105-E105</f>
        <v>147</v>
      </c>
      <c r="J105" s="22">
        <f aca="true" t="shared" si="7" ref="J105:J136">H105-F105</f>
        <v>55</v>
      </c>
      <c r="K105" s="1"/>
      <c r="L105" s="1"/>
      <c r="M105" s="1"/>
      <c r="N105" s="1"/>
      <c r="O105" s="1"/>
    </row>
    <row r="106" spans="1:15" ht="15">
      <c r="A106" s="15">
        <v>99</v>
      </c>
      <c r="B106" s="16" t="s">
        <v>206</v>
      </c>
      <c r="C106" s="17">
        <v>35836032</v>
      </c>
      <c r="D106" s="18" t="s">
        <v>207</v>
      </c>
      <c r="E106" s="33">
        <v>6247</v>
      </c>
      <c r="F106" s="34">
        <v>2606</v>
      </c>
      <c r="G106" s="33">
        <v>6304</v>
      </c>
      <c r="H106" s="34">
        <v>2622</v>
      </c>
      <c r="I106" s="21">
        <f t="shared" si="6"/>
        <v>57</v>
      </c>
      <c r="J106" s="22">
        <f t="shared" si="7"/>
        <v>16</v>
      </c>
      <c r="K106" s="1"/>
      <c r="L106" s="1"/>
      <c r="M106" s="1"/>
      <c r="N106" s="1"/>
      <c r="O106" s="1"/>
    </row>
    <row r="107" spans="1:15" ht="15">
      <c r="A107" s="15">
        <v>100</v>
      </c>
      <c r="B107" s="16" t="s">
        <v>208</v>
      </c>
      <c r="C107" s="17">
        <v>35836050</v>
      </c>
      <c r="D107" s="18" t="s">
        <v>209</v>
      </c>
      <c r="E107" s="33">
        <v>3055</v>
      </c>
      <c r="F107" s="34">
        <v>1442</v>
      </c>
      <c r="G107" s="33">
        <v>3055</v>
      </c>
      <c r="H107" s="34">
        <v>1442</v>
      </c>
      <c r="I107" s="21">
        <f t="shared" si="6"/>
        <v>0</v>
      </c>
      <c r="J107" s="22">
        <f t="shared" si="7"/>
        <v>0</v>
      </c>
      <c r="K107" s="1"/>
      <c r="L107" s="1"/>
      <c r="M107" s="1"/>
      <c r="N107" s="1"/>
      <c r="O107" s="1"/>
    </row>
    <row r="108" spans="1:15" ht="15">
      <c r="A108" s="15">
        <v>101</v>
      </c>
      <c r="B108" s="16" t="s">
        <v>210</v>
      </c>
      <c r="C108" s="17">
        <v>35836031</v>
      </c>
      <c r="D108" s="18" t="s">
        <v>211</v>
      </c>
      <c r="E108" s="33">
        <v>3942</v>
      </c>
      <c r="F108" s="34">
        <v>1366</v>
      </c>
      <c r="G108" s="33">
        <v>4040</v>
      </c>
      <c r="H108" s="34">
        <v>1406</v>
      </c>
      <c r="I108" s="21">
        <f t="shared" si="6"/>
        <v>98</v>
      </c>
      <c r="J108" s="22">
        <f t="shared" si="7"/>
        <v>40</v>
      </c>
      <c r="K108" s="1"/>
      <c r="L108" s="1"/>
      <c r="M108" s="1"/>
      <c r="N108" s="1"/>
      <c r="O108" s="1"/>
    </row>
    <row r="109" spans="1:15" ht="15">
      <c r="A109" s="15">
        <v>102</v>
      </c>
      <c r="B109" s="16" t="s">
        <v>212</v>
      </c>
      <c r="C109" s="17">
        <v>35836071</v>
      </c>
      <c r="D109" s="18" t="s">
        <v>213</v>
      </c>
      <c r="E109" s="33">
        <v>16350</v>
      </c>
      <c r="F109" s="34">
        <v>7520</v>
      </c>
      <c r="G109" s="33">
        <v>16588</v>
      </c>
      <c r="H109" s="34">
        <v>7615</v>
      </c>
      <c r="I109" s="21">
        <f t="shared" si="6"/>
        <v>238</v>
      </c>
      <c r="J109" s="22">
        <f t="shared" si="7"/>
        <v>95</v>
      </c>
      <c r="K109" s="1"/>
      <c r="L109" s="1"/>
      <c r="M109" s="1"/>
      <c r="N109" s="1"/>
      <c r="O109" s="1"/>
    </row>
    <row r="110" spans="1:15" ht="15">
      <c r="A110" s="15">
        <v>103</v>
      </c>
      <c r="B110" s="16" t="s">
        <v>214</v>
      </c>
      <c r="C110" s="17">
        <v>35836051</v>
      </c>
      <c r="D110" s="18" t="s">
        <v>215</v>
      </c>
      <c r="E110" s="33">
        <v>8541</v>
      </c>
      <c r="F110" s="34">
        <v>3760</v>
      </c>
      <c r="G110" s="33">
        <v>8798</v>
      </c>
      <c r="H110" s="34">
        <v>3906</v>
      </c>
      <c r="I110" s="21">
        <f t="shared" si="6"/>
        <v>257</v>
      </c>
      <c r="J110" s="22">
        <f t="shared" si="7"/>
        <v>146</v>
      </c>
      <c r="K110" s="1"/>
      <c r="L110" s="1"/>
      <c r="M110" s="1"/>
      <c r="N110" s="1"/>
      <c r="O110" s="1"/>
    </row>
    <row r="111" spans="1:15" ht="15">
      <c r="A111" s="15">
        <v>104</v>
      </c>
      <c r="B111" s="16" t="s">
        <v>216</v>
      </c>
      <c r="C111" s="17"/>
      <c r="D111" s="18" t="s">
        <v>217</v>
      </c>
      <c r="E111" s="33">
        <v>0</v>
      </c>
      <c r="F111" s="34">
        <v>0</v>
      </c>
      <c r="G111" s="33">
        <v>0</v>
      </c>
      <c r="H111" s="34">
        <v>0</v>
      </c>
      <c r="I111" s="21">
        <f t="shared" si="6"/>
        <v>0</v>
      </c>
      <c r="J111" s="22">
        <f t="shared" si="7"/>
        <v>0</v>
      </c>
      <c r="K111" s="1"/>
      <c r="L111" s="1"/>
      <c r="M111" s="1"/>
      <c r="N111" s="1"/>
      <c r="O111" s="1"/>
    </row>
    <row r="112" spans="1:15" ht="15">
      <c r="A112" s="15">
        <v>105</v>
      </c>
      <c r="B112" s="16" t="s">
        <v>218</v>
      </c>
      <c r="C112" s="17">
        <v>35836158</v>
      </c>
      <c r="D112" s="18" t="s">
        <v>219</v>
      </c>
      <c r="E112" s="33">
        <v>33</v>
      </c>
      <c r="F112" s="34">
        <v>25</v>
      </c>
      <c r="G112" s="33">
        <v>33</v>
      </c>
      <c r="H112" s="34">
        <v>25</v>
      </c>
      <c r="I112" s="21">
        <f t="shared" si="6"/>
        <v>0</v>
      </c>
      <c r="J112" s="22">
        <f t="shared" si="7"/>
        <v>0</v>
      </c>
      <c r="K112" s="1"/>
      <c r="L112" s="1"/>
      <c r="M112" s="1"/>
      <c r="N112" s="1"/>
      <c r="O112" s="1"/>
    </row>
    <row r="113" spans="1:15" ht="15">
      <c r="A113" s="15">
        <v>106</v>
      </c>
      <c r="B113" s="16" t="s">
        <v>220</v>
      </c>
      <c r="C113" s="24">
        <v>35836009</v>
      </c>
      <c r="D113" s="18" t="s">
        <v>221</v>
      </c>
      <c r="E113" s="33">
        <v>4414</v>
      </c>
      <c r="F113" s="34">
        <v>1586</v>
      </c>
      <c r="G113" s="33">
        <v>4498</v>
      </c>
      <c r="H113" s="34">
        <v>1612</v>
      </c>
      <c r="I113" s="21">
        <f t="shared" si="6"/>
        <v>84</v>
      </c>
      <c r="J113" s="22">
        <f t="shared" si="7"/>
        <v>26</v>
      </c>
      <c r="K113" s="1"/>
      <c r="L113" s="1"/>
      <c r="M113" s="1"/>
      <c r="N113" s="1"/>
      <c r="O113" s="1"/>
    </row>
    <row r="114" spans="1:15" ht="15">
      <c r="A114" s="15">
        <v>107</v>
      </c>
      <c r="B114" s="16" t="s">
        <v>222</v>
      </c>
      <c r="C114" s="17">
        <v>35836010</v>
      </c>
      <c r="D114" s="18" t="s">
        <v>223</v>
      </c>
      <c r="E114" s="33">
        <v>89142</v>
      </c>
      <c r="F114" s="34">
        <v>51324</v>
      </c>
      <c r="G114" s="33">
        <v>89679</v>
      </c>
      <c r="H114" s="34">
        <v>51721</v>
      </c>
      <c r="I114" s="21">
        <f t="shared" si="6"/>
        <v>537</v>
      </c>
      <c r="J114" s="22">
        <f t="shared" si="7"/>
        <v>397</v>
      </c>
      <c r="K114" s="1"/>
      <c r="L114" s="1"/>
      <c r="M114" s="1"/>
      <c r="N114" s="1"/>
      <c r="O114" s="1"/>
    </row>
    <row r="115" spans="1:15" ht="15">
      <c r="A115" s="15">
        <v>108</v>
      </c>
      <c r="B115" s="16" t="s">
        <v>224</v>
      </c>
      <c r="C115" s="17">
        <v>35836011</v>
      </c>
      <c r="D115" s="18" t="s">
        <v>225</v>
      </c>
      <c r="E115" s="37">
        <v>2013</v>
      </c>
      <c r="F115" s="38">
        <v>626</v>
      </c>
      <c r="G115" s="33">
        <v>2028</v>
      </c>
      <c r="H115" s="34">
        <v>626</v>
      </c>
      <c r="I115" s="21">
        <f t="shared" si="6"/>
        <v>15</v>
      </c>
      <c r="J115" s="22">
        <f t="shared" si="7"/>
        <v>0</v>
      </c>
      <c r="K115" s="1"/>
      <c r="L115" s="1"/>
      <c r="M115" s="1"/>
      <c r="N115" s="1"/>
      <c r="O115" s="1"/>
    </row>
    <row r="116" spans="1:15" ht="15">
      <c r="A116" s="15">
        <v>109</v>
      </c>
      <c r="B116" s="16" t="s">
        <v>226</v>
      </c>
      <c r="C116" s="17">
        <v>35836012</v>
      </c>
      <c r="D116" s="18" t="s">
        <v>227</v>
      </c>
      <c r="E116" s="35">
        <v>8516</v>
      </c>
      <c r="F116" s="36">
        <v>3028</v>
      </c>
      <c r="G116" s="35">
        <v>8516</v>
      </c>
      <c r="H116" s="36">
        <v>3028</v>
      </c>
      <c r="I116" s="21">
        <f t="shared" si="6"/>
        <v>0</v>
      </c>
      <c r="J116" s="22">
        <f t="shared" si="7"/>
        <v>0</v>
      </c>
      <c r="K116" s="1"/>
      <c r="L116" s="1"/>
      <c r="M116" s="1"/>
      <c r="N116" s="1"/>
      <c r="O116" s="1"/>
    </row>
    <row r="117" spans="1:15" ht="15">
      <c r="A117" s="15">
        <v>110</v>
      </c>
      <c r="B117" s="16" t="s">
        <v>228</v>
      </c>
      <c r="C117" s="17">
        <v>35836072</v>
      </c>
      <c r="D117" s="18" t="s">
        <v>229</v>
      </c>
      <c r="E117" s="35">
        <v>1483</v>
      </c>
      <c r="F117" s="36">
        <v>269</v>
      </c>
      <c r="G117" s="35">
        <v>1483</v>
      </c>
      <c r="H117" s="36">
        <v>269</v>
      </c>
      <c r="I117" s="21">
        <f t="shared" si="6"/>
        <v>0</v>
      </c>
      <c r="J117" s="22">
        <f t="shared" si="7"/>
        <v>0</v>
      </c>
      <c r="K117" s="1"/>
      <c r="L117" s="1"/>
      <c r="M117" s="1"/>
      <c r="N117" s="1"/>
      <c r="O117" s="1"/>
    </row>
    <row r="118" spans="1:15" ht="15">
      <c r="A118" s="15">
        <v>111</v>
      </c>
      <c r="B118" s="16" t="s">
        <v>230</v>
      </c>
      <c r="C118" s="17">
        <v>35836073</v>
      </c>
      <c r="D118" s="18" t="s">
        <v>231</v>
      </c>
      <c r="E118" s="35">
        <v>2009</v>
      </c>
      <c r="F118" s="36">
        <v>293</v>
      </c>
      <c r="G118" s="35">
        <v>2009</v>
      </c>
      <c r="H118" s="36">
        <v>293</v>
      </c>
      <c r="I118" s="21">
        <f t="shared" si="6"/>
        <v>0</v>
      </c>
      <c r="J118" s="22">
        <f t="shared" si="7"/>
        <v>0</v>
      </c>
      <c r="K118" s="1"/>
      <c r="L118" s="1"/>
      <c r="M118" s="1"/>
      <c r="N118" s="1"/>
      <c r="O118" s="1"/>
    </row>
    <row r="119" spans="1:15" ht="15">
      <c r="A119" s="15">
        <v>112</v>
      </c>
      <c r="B119" s="16" t="s">
        <v>232</v>
      </c>
      <c r="C119" s="17">
        <v>35836079</v>
      </c>
      <c r="D119" s="18" t="s">
        <v>233</v>
      </c>
      <c r="E119" s="35">
        <v>112</v>
      </c>
      <c r="F119" s="36">
        <v>19</v>
      </c>
      <c r="G119" s="35">
        <v>112</v>
      </c>
      <c r="H119" s="36">
        <v>19</v>
      </c>
      <c r="I119" s="21">
        <f t="shared" si="6"/>
        <v>0</v>
      </c>
      <c r="J119" s="22">
        <f t="shared" si="7"/>
        <v>0</v>
      </c>
      <c r="K119" s="1"/>
      <c r="L119" s="1"/>
      <c r="M119" s="1"/>
      <c r="N119" s="1"/>
      <c r="O119" s="1"/>
    </row>
    <row r="120" spans="1:15" ht="15">
      <c r="A120" s="15">
        <v>113</v>
      </c>
      <c r="B120" s="16" t="s">
        <v>234</v>
      </c>
      <c r="C120" s="17">
        <v>35836135</v>
      </c>
      <c r="D120" s="18" t="s">
        <v>235</v>
      </c>
      <c r="E120" s="35">
        <v>15</v>
      </c>
      <c r="F120" s="36">
        <v>2</v>
      </c>
      <c r="G120" s="35">
        <v>15</v>
      </c>
      <c r="H120" s="36">
        <v>2</v>
      </c>
      <c r="I120" s="21">
        <f t="shared" si="6"/>
        <v>0</v>
      </c>
      <c r="J120" s="22">
        <f t="shared" si="7"/>
        <v>0</v>
      </c>
      <c r="K120" s="1"/>
      <c r="L120" s="1"/>
      <c r="M120" s="1"/>
      <c r="N120" s="1"/>
      <c r="O120" s="1"/>
    </row>
    <row r="121" spans="1:15" ht="15">
      <c r="A121" s="15">
        <v>114</v>
      </c>
      <c r="B121" s="16" t="s">
        <v>236</v>
      </c>
      <c r="C121" s="17">
        <v>35836098</v>
      </c>
      <c r="D121" s="18" t="s">
        <v>237</v>
      </c>
      <c r="E121" s="37">
        <v>1335</v>
      </c>
      <c r="F121" s="38">
        <v>1111</v>
      </c>
      <c r="G121" s="33">
        <v>1346</v>
      </c>
      <c r="H121" s="34">
        <v>1112</v>
      </c>
      <c r="I121" s="21">
        <f t="shared" si="6"/>
        <v>11</v>
      </c>
      <c r="J121" s="22">
        <f t="shared" si="7"/>
        <v>1</v>
      </c>
      <c r="K121" s="1"/>
      <c r="L121" s="1"/>
      <c r="M121" s="1"/>
      <c r="N121" s="1"/>
      <c r="O121" s="1"/>
    </row>
    <row r="122" spans="1:15" ht="15">
      <c r="A122" s="15">
        <v>115</v>
      </c>
      <c r="B122" s="16" t="s">
        <v>238</v>
      </c>
      <c r="C122" s="17">
        <v>35836052</v>
      </c>
      <c r="D122" s="18" t="s">
        <v>239</v>
      </c>
      <c r="E122" s="35">
        <v>20983</v>
      </c>
      <c r="F122" s="36">
        <v>13011</v>
      </c>
      <c r="G122" s="35">
        <v>21077</v>
      </c>
      <c r="H122" s="36">
        <v>13074</v>
      </c>
      <c r="I122" s="21">
        <f t="shared" si="6"/>
        <v>94</v>
      </c>
      <c r="J122" s="22">
        <f t="shared" si="7"/>
        <v>63</v>
      </c>
      <c r="K122" s="1"/>
      <c r="L122" s="1"/>
      <c r="M122" s="1"/>
      <c r="N122" s="1"/>
      <c r="O122" s="1"/>
    </row>
    <row r="123" spans="1:15" ht="15">
      <c r="A123" s="15">
        <v>116</v>
      </c>
      <c r="B123" s="16" t="s">
        <v>240</v>
      </c>
      <c r="C123" s="17">
        <v>35836022</v>
      </c>
      <c r="D123" s="18" t="s">
        <v>241</v>
      </c>
      <c r="E123" s="35">
        <v>660</v>
      </c>
      <c r="F123" s="36">
        <v>80</v>
      </c>
      <c r="G123" s="35">
        <v>660</v>
      </c>
      <c r="H123" s="36">
        <v>80</v>
      </c>
      <c r="I123" s="21">
        <f t="shared" si="6"/>
        <v>0</v>
      </c>
      <c r="J123" s="22">
        <f t="shared" si="7"/>
        <v>0</v>
      </c>
      <c r="K123" s="1"/>
      <c r="L123" s="1"/>
      <c r="M123" s="1"/>
      <c r="N123" s="1"/>
      <c r="O123" s="1"/>
    </row>
    <row r="124" spans="1:15" ht="15">
      <c r="A124" s="15">
        <v>117</v>
      </c>
      <c r="B124" s="16" t="s">
        <v>242</v>
      </c>
      <c r="C124" s="17"/>
      <c r="D124" s="18" t="s">
        <v>243</v>
      </c>
      <c r="E124" s="35">
        <v>0</v>
      </c>
      <c r="F124" s="36">
        <v>0</v>
      </c>
      <c r="G124" s="35">
        <v>0</v>
      </c>
      <c r="H124" s="36">
        <v>0</v>
      </c>
      <c r="I124" s="21">
        <f t="shared" si="6"/>
        <v>0</v>
      </c>
      <c r="J124" s="22">
        <f t="shared" si="7"/>
        <v>0</v>
      </c>
      <c r="K124" s="1"/>
      <c r="L124" s="1"/>
      <c r="M124" s="1"/>
      <c r="N124" s="1"/>
      <c r="O124" s="1"/>
    </row>
    <row r="125" spans="1:15" ht="15">
      <c r="A125" s="15">
        <v>118</v>
      </c>
      <c r="B125" s="16" t="s">
        <v>244</v>
      </c>
      <c r="C125" s="17">
        <v>35836023</v>
      </c>
      <c r="D125" s="18" t="s">
        <v>245</v>
      </c>
      <c r="E125" s="37">
        <v>44940</v>
      </c>
      <c r="F125" s="38">
        <v>30046</v>
      </c>
      <c r="G125" s="33">
        <v>45100</v>
      </c>
      <c r="H125" s="34">
        <v>30221</v>
      </c>
      <c r="I125" s="21">
        <f t="shared" si="6"/>
        <v>160</v>
      </c>
      <c r="J125" s="22">
        <f t="shared" si="7"/>
        <v>175</v>
      </c>
      <c r="K125" s="1"/>
      <c r="L125" s="1"/>
      <c r="M125" s="1"/>
      <c r="N125" s="1"/>
      <c r="O125" s="1"/>
    </row>
    <row r="126" spans="1:15" ht="15">
      <c r="A126" s="15">
        <v>119</v>
      </c>
      <c r="B126" s="16" t="s">
        <v>246</v>
      </c>
      <c r="C126" s="17">
        <v>35836033</v>
      </c>
      <c r="D126" s="18" t="s">
        <v>247</v>
      </c>
      <c r="E126" s="35">
        <v>6792</v>
      </c>
      <c r="F126" s="36">
        <v>1502</v>
      </c>
      <c r="G126" s="35">
        <v>6792</v>
      </c>
      <c r="H126" s="36">
        <v>1502</v>
      </c>
      <c r="I126" s="21">
        <f t="shared" si="6"/>
        <v>0</v>
      </c>
      <c r="J126" s="22">
        <f t="shared" si="7"/>
        <v>0</v>
      </c>
      <c r="K126" s="1"/>
      <c r="L126" s="1"/>
      <c r="M126" s="1"/>
      <c r="N126" s="1"/>
      <c r="O126" s="1"/>
    </row>
    <row r="127" spans="1:15" ht="15">
      <c r="A127" s="15">
        <v>120</v>
      </c>
      <c r="B127" s="16" t="s">
        <v>248</v>
      </c>
      <c r="C127" s="17">
        <v>35836074</v>
      </c>
      <c r="D127" s="18" t="s">
        <v>249</v>
      </c>
      <c r="E127" s="35">
        <v>13028</v>
      </c>
      <c r="F127" s="36">
        <v>6446</v>
      </c>
      <c r="G127" s="35">
        <v>13028</v>
      </c>
      <c r="H127" s="36">
        <v>6446</v>
      </c>
      <c r="I127" s="21">
        <f t="shared" si="6"/>
        <v>0</v>
      </c>
      <c r="J127" s="22">
        <f t="shared" si="7"/>
        <v>0</v>
      </c>
      <c r="K127" s="1"/>
      <c r="L127" s="1"/>
      <c r="M127" s="1"/>
      <c r="N127" s="1"/>
      <c r="O127" s="1"/>
    </row>
    <row r="128" spans="1:15" ht="15">
      <c r="A128" s="15">
        <v>121</v>
      </c>
      <c r="B128" s="16" t="s">
        <v>250</v>
      </c>
      <c r="C128" s="24">
        <v>35836053</v>
      </c>
      <c r="D128" s="18" t="s">
        <v>251</v>
      </c>
      <c r="E128" s="35">
        <v>9297</v>
      </c>
      <c r="F128" s="36">
        <v>3871</v>
      </c>
      <c r="G128" s="35">
        <v>9297</v>
      </c>
      <c r="H128" s="36">
        <v>3871</v>
      </c>
      <c r="I128" s="21">
        <f t="shared" si="6"/>
        <v>0</v>
      </c>
      <c r="J128" s="22">
        <f t="shared" si="7"/>
        <v>0</v>
      </c>
      <c r="K128" s="1"/>
      <c r="L128" s="1"/>
      <c r="M128" s="1"/>
      <c r="N128" s="1"/>
      <c r="O128" s="1"/>
    </row>
    <row r="129" spans="1:15" ht="14.25" customHeight="1">
      <c r="A129" s="15">
        <v>122</v>
      </c>
      <c r="B129" s="16" t="s">
        <v>252</v>
      </c>
      <c r="C129" s="24">
        <v>35836048</v>
      </c>
      <c r="D129" s="18" t="s">
        <v>253</v>
      </c>
      <c r="E129" s="35">
        <v>9081</v>
      </c>
      <c r="F129" s="36">
        <v>2462</v>
      </c>
      <c r="G129" s="35">
        <v>9081</v>
      </c>
      <c r="H129" s="36">
        <v>2462</v>
      </c>
      <c r="I129" s="21">
        <f t="shared" si="6"/>
        <v>0</v>
      </c>
      <c r="J129" s="22">
        <f t="shared" si="7"/>
        <v>0</v>
      </c>
      <c r="K129" s="1"/>
      <c r="L129" s="1"/>
      <c r="M129" s="1"/>
      <c r="N129" s="1"/>
      <c r="O129" s="1"/>
    </row>
    <row r="130" spans="1:15" ht="15">
      <c r="A130" s="15">
        <v>123</v>
      </c>
      <c r="B130" s="16" t="s">
        <v>254</v>
      </c>
      <c r="C130" s="17">
        <v>35836054</v>
      </c>
      <c r="D130" s="18" t="s">
        <v>255</v>
      </c>
      <c r="E130" s="35">
        <v>3400</v>
      </c>
      <c r="F130" s="36">
        <v>1864</v>
      </c>
      <c r="G130" s="35">
        <v>3489</v>
      </c>
      <c r="H130" s="36">
        <v>1926</v>
      </c>
      <c r="I130" s="21">
        <f t="shared" si="6"/>
        <v>89</v>
      </c>
      <c r="J130" s="22">
        <f t="shared" si="7"/>
        <v>62</v>
      </c>
      <c r="K130" s="1"/>
      <c r="L130" s="1"/>
      <c r="M130" s="1"/>
      <c r="N130" s="1"/>
      <c r="O130" s="1"/>
    </row>
    <row r="131" spans="1:15" ht="15" customHeight="1">
      <c r="A131" s="15">
        <v>124</v>
      </c>
      <c r="B131" s="16" t="s">
        <v>256</v>
      </c>
      <c r="C131" s="24">
        <v>35836119</v>
      </c>
      <c r="D131" s="18" t="s">
        <v>257</v>
      </c>
      <c r="E131" s="35">
        <v>8221</v>
      </c>
      <c r="F131" s="36">
        <v>4221</v>
      </c>
      <c r="G131" s="35">
        <v>8221</v>
      </c>
      <c r="H131" s="36">
        <v>4221</v>
      </c>
      <c r="I131" s="21">
        <f t="shared" si="6"/>
        <v>0</v>
      </c>
      <c r="J131" s="22">
        <f t="shared" si="7"/>
        <v>0</v>
      </c>
      <c r="K131" s="1"/>
      <c r="L131" s="1"/>
      <c r="M131" s="1"/>
      <c r="N131" s="1"/>
      <c r="O131" s="1"/>
    </row>
    <row r="132" spans="1:15" ht="15" customHeight="1">
      <c r="A132" s="15">
        <v>125</v>
      </c>
      <c r="B132" s="16" t="s">
        <v>258</v>
      </c>
      <c r="C132" s="24">
        <v>35836118</v>
      </c>
      <c r="D132" s="18" t="s">
        <v>259</v>
      </c>
      <c r="E132" s="35">
        <v>2412</v>
      </c>
      <c r="F132" s="36">
        <v>1286</v>
      </c>
      <c r="G132" s="35">
        <v>2415</v>
      </c>
      <c r="H132" s="36">
        <v>1287</v>
      </c>
      <c r="I132" s="21">
        <f t="shared" si="6"/>
        <v>3</v>
      </c>
      <c r="J132" s="22">
        <f t="shared" si="7"/>
        <v>1</v>
      </c>
      <c r="K132" s="1"/>
      <c r="L132" s="1"/>
      <c r="M132" s="1"/>
      <c r="N132" s="1"/>
      <c r="O132" s="1"/>
    </row>
    <row r="133" spans="1:15" ht="15" customHeight="1">
      <c r="A133" s="15">
        <v>126</v>
      </c>
      <c r="B133" s="16" t="s">
        <v>260</v>
      </c>
      <c r="C133" s="24">
        <v>35836138</v>
      </c>
      <c r="D133" s="18" t="s">
        <v>261</v>
      </c>
      <c r="E133" s="35">
        <v>168</v>
      </c>
      <c r="F133" s="36">
        <v>0</v>
      </c>
      <c r="G133" s="35">
        <v>168</v>
      </c>
      <c r="H133" s="36">
        <v>0</v>
      </c>
      <c r="I133" s="21">
        <f t="shared" si="6"/>
        <v>0</v>
      </c>
      <c r="J133" s="22">
        <f t="shared" si="7"/>
        <v>0</v>
      </c>
      <c r="K133" s="1"/>
      <c r="L133" s="1"/>
      <c r="M133" s="1"/>
      <c r="N133" s="1"/>
      <c r="O133" s="1"/>
    </row>
    <row r="134" spans="1:15" ht="15" customHeight="1">
      <c r="A134" s="15">
        <v>127</v>
      </c>
      <c r="B134" s="16" t="s">
        <v>262</v>
      </c>
      <c r="C134" s="24">
        <v>35836092</v>
      </c>
      <c r="D134" s="18" t="s">
        <v>263</v>
      </c>
      <c r="E134" s="35">
        <v>2797</v>
      </c>
      <c r="F134" s="36">
        <v>1418</v>
      </c>
      <c r="G134" s="35">
        <v>2797</v>
      </c>
      <c r="H134" s="36">
        <v>1418</v>
      </c>
      <c r="I134" s="21">
        <f t="shared" si="6"/>
        <v>0</v>
      </c>
      <c r="J134" s="22">
        <f t="shared" si="7"/>
        <v>0</v>
      </c>
      <c r="K134" s="1"/>
      <c r="L134" s="1"/>
      <c r="M134" s="1"/>
      <c r="N134" s="1"/>
      <c r="O134" s="1"/>
    </row>
    <row r="135" spans="1:15" ht="15" customHeight="1">
      <c r="A135" s="15">
        <v>128</v>
      </c>
      <c r="B135" s="16" t="s">
        <v>264</v>
      </c>
      <c r="C135" s="24">
        <v>35836125</v>
      </c>
      <c r="D135" s="18" t="s">
        <v>265</v>
      </c>
      <c r="E135" s="37">
        <v>969</v>
      </c>
      <c r="F135" s="38">
        <v>275</v>
      </c>
      <c r="G135" s="33">
        <v>990</v>
      </c>
      <c r="H135" s="34">
        <v>277</v>
      </c>
      <c r="I135" s="21">
        <f t="shared" si="6"/>
        <v>21</v>
      </c>
      <c r="J135" s="22">
        <f t="shared" si="7"/>
        <v>2</v>
      </c>
      <c r="K135" s="1"/>
      <c r="L135" s="1"/>
      <c r="M135" s="1"/>
      <c r="N135" s="1"/>
      <c r="O135" s="1"/>
    </row>
    <row r="136" spans="1:15" ht="15" customHeight="1">
      <c r="A136" s="15">
        <v>129</v>
      </c>
      <c r="B136" s="16" t="s">
        <v>266</v>
      </c>
      <c r="C136" s="24">
        <v>33644136</v>
      </c>
      <c r="D136" s="18" t="s">
        <v>267</v>
      </c>
      <c r="E136" s="37">
        <v>4820</v>
      </c>
      <c r="F136" s="38">
        <v>2010</v>
      </c>
      <c r="G136" s="33">
        <v>5037</v>
      </c>
      <c r="H136" s="34">
        <v>2116</v>
      </c>
      <c r="I136" s="21">
        <f t="shared" si="6"/>
        <v>217</v>
      </c>
      <c r="J136" s="22">
        <f t="shared" si="7"/>
        <v>106</v>
      </c>
      <c r="K136" s="1"/>
      <c r="L136" s="1"/>
      <c r="M136" s="1"/>
      <c r="N136" s="1"/>
      <c r="O136" s="1"/>
    </row>
    <row r="137" spans="1:15" ht="15" customHeight="1">
      <c r="A137" s="15">
        <v>130</v>
      </c>
      <c r="B137" s="16" t="s">
        <v>268</v>
      </c>
      <c r="C137" s="24">
        <v>35836110</v>
      </c>
      <c r="D137" s="18" t="s">
        <v>269</v>
      </c>
      <c r="E137" s="37">
        <v>41045</v>
      </c>
      <c r="F137" s="38">
        <v>19597</v>
      </c>
      <c r="G137" s="33">
        <v>41628</v>
      </c>
      <c r="H137" s="34">
        <v>19857</v>
      </c>
      <c r="I137" s="21">
        <f aca="true" t="shared" si="8" ref="I137:I168">G137-E137</f>
        <v>583</v>
      </c>
      <c r="J137" s="22">
        <f aca="true" t="shared" si="9" ref="J137:J168">H137-F137</f>
        <v>260</v>
      </c>
      <c r="K137" s="1"/>
      <c r="L137" s="1"/>
      <c r="M137" s="1"/>
      <c r="N137" s="1"/>
      <c r="O137" s="1"/>
    </row>
    <row r="138" spans="1:15" ht="15">
      <c r="A138" s="15">
        <v>131</v>
      </c>
      <c r="B138" s="16" t="s">
        <v>270</v>
      </c>
      <c r="C138" s="17">
        <v>35836151</v>
      </c>
      <c r="D138" s="18" t="s">
        <v>271</v>
      </c>
      <c r="E138" s="35">
        <v>1375</v>
      </c>
      <c r="F138" s="36">
        <v>224</v>
      </c>
      <c r="G138" s="35">
        <v>1375</v>
      </c>
      <c r="H138" s="36">
        <v>224</v>
      </c>
      <c r="I138" s="21">
        <f t="shared" si="8"/>
        <v>0</v>
      </c>
      <c r="J138" s="22">
        <f t="shared" si="9"/>
        <v>0</v>
      </c>
      <c r="K138" s="1"/>
      <c r="L138" s="1"/>
      <c r="M138" s="1"/>
      <c r="N138" s="1"/>
      <c r="O138" s="1"/>
    </row>
    <row r="139" spans="1:15" ht="15" customHeight="1">
      <c r="A139" s="15">
        <v>132</v>
      </c>
      <c r="B139" s="16" t="s">
        <v>272</v>
      </c>
      <c r="C139" s="24">
        <v>35836113</v>
      </c>
      <c r="D139" s="18" t="s">
        <v>273</v>
      </c>
      <c r="E139" s="35">
        <v>8417</v>
      </c>
      <c r="F139" s="36">
        <v>3041</v>
      </c>
      <c r="G139" s="35">
        <v>8417</v>
      </c>
      <c r="H139" s="36">
        <v>3041</v>
      </c>
      <c r="I139" s="21">
        <f t="shared" si="8"/>
        <v>0</v>
      </c>
      <c r="J139" s="22">
        <f t="shared" si="9"/>
        <v>0</v>
      </c>
      <c r="K139" s="1"/>
      <c r="L139" s="1"/>
      <c r="M139" s="1"/>
      <c r="N139" s="1"/>
      <c r="O139" s="1"/>
    </row>
    <row r="140" spans="1:15" ht="15" customHeight="1">
      <c r="A140" s="15">
        <v>133</v>
      </c>
      <c r="B140" s="16" t="s">
        <v>274</v>
      </c>
      <c r="C140" s="24">
        <v>35836055</v>
      </c>
      <c r="D140" s="18" t="s">
        <v>275</v>
      </c>
      <c r="E140" s="35">
        <v>788</v>
      </c>
      <c r="F140" s="36">
        <v>98</v>
      </c>
      <c r="G140" s="35">
        <v>797</v>
      </c>
      <c r="H140" s="36">
        <v>98</v>
      </c>
      <c r="I140" s="21">
        <f t="shared" si="8"/>
        <v>9</v>
      </c>
      <c r="J140" s="22">
        <f t="shared" si="9"/>
        <v>0</v>
      </c>
      <c r="K140" s="1"/>
      <c r="L140" s="1"/>
      <c r="M140" s="1"/>
      <c r="N140" s="1"/>
      <c r="O140" s="1"/>
    </row>
    <row r="141" spans="1:15" ht="15" customHeight="1">
      <c r="A141" s="15">
        <v>134</v>
      </c>
      <c r="B141" s="16" t="s">
        <v>276</v>
      </c>
      <c r="C141" s="24">
        <v>35836056</v>
      </c>
      <c r="D141" s="18" t="s">
        <v>277</v>
      </c>
      <c r="E141" s="35">
        <v>19674</v>
      </c>
      <c r="F141" s="36">
        <v>11026</v>
      </c>
      <c r="G141" s="35">
        <v>20076</v>
      </c>
      <c r="H141" s="36">
        <v>11324</v>
      </c>
      <c r="I141" s="21">
        <f t="shared" si="8"/>
        <v>402</v>
      </c>
      <c r="J141" s="22">
        <f t="shared" si="9"/>
        <v>298</v>
      </c>
      <c r="K141" s="1"/>
      <c r="L141" s="1"/>
      <c r="M141" s="1"/>
      <c r="N141" s="1"/>
      <c r="O141" s="1"/>
    </row>
    <row r="142" spans="1:15" ht="15" customHeight="1">
      <c r="A142" s="15">
        <v>135</v>
      </c>
      <c r="B142" s="16" t="s">
        <v>278</v>
      </c>
      <c r="C142" s="24">
        <v>35836013</v>
      </c>
      <c r="D142" s="18" t="s">
        <v>279</v>
      </c>
      <c r="E142" s="37">
        <v>27618</v>
      </c>
      <c r="F142" s="38">
        <v>23366</v>
      </c>
      <c r="G142" s="33">
        <v>28341</v>
      </c>
      <c r="H142" s="34">
        <v>24255</v>
      </c>
      <c r="I142" s="21">
        <f t="shared" si="8"/>
        <v>723</v>
      </c>
      <c r="J142" s="22">
        <f t="shared" si="9"/>
        <v>889</v>
      </c>
      <c r="K142" s="1"/>
      <c r="L142" s="1"/>
      <c r="M142" s="1"/>
      <c r="N142" s="1"/>
      <c r="O142" s="1"/>
    </row>
    <row r="143" spans="1:15" ht="15" customHeight="1">
      <c r="A143" s="15">
        <v>136</v>
      </c>
      <c r="B143" s="16" t="s">
        <v>280</v>
      </c>
      <c r="C143" s="24">
        <v>35836034</v>
      </c>
      <c r="D143" s="18" t="s">
        <v>281</v>
      </c>
      <c r="E143" s="33">
        <v>9976</v>
      </c>
      <c r="F143" s="34">
        <v>4772</v>
      </c>
      <c r="G143" s="33">
        <v>10853</v>
      </c>
      <c r="H143" s="34">
        <v>5261</v>
      </c>
      <c r="I143" s="21">
        <f t="shared" si="8"/>
        <v>877</v>
      </c>
      <c r="J143" s="22">
        <f t="shared" si="9"/>
        <v>489</v>
      </c>
      <c r="K143" s="1"/>
      <c r="L143" s="1"/>
      <c r="M143" s="1"/>
      <c r="N143" s="1"/>
      <c r="O143" s="1"/>
    </row>
    <row r="144" spans="1:15" ht="15" customHeight="1">
      <c r="A144" s="15">
        <v>137</v>
      </c>
      <c r="B144" s="16" t="s">
        <v>282</v>
      </c>
      <c r="C144" s="24">
        <v>33644193</v>
      </c>
      <c r="D144" s="18" t="s">
        <v>283</v>
      </c>
      <c r="E144" s="33">
        <v>56</v>
      </c>
      <c r="F144" s="34">
        <v>8</v>
      </c>
      <c r="G144" s="33">
        <v>56</v>
      </c>
      <c r="H144" s="34">
        <v>8</v>
      </c>
      <c r="I144" s="21">
        <f t="shared" si="8"/>
        <v>0</v>
      </c>
      <c r="J144" s="22">
        <f t="shared" si="9"/>
        <v>0</v>
      </c>
      <c r="K144" s="1"/>
      <c r="L144" s="1"/>
      <c r="M144" s="1"/>
      <c r="N144" s="1"/>
      <c r="O144" s="1"/>
    </row>
    <row r="145" spans="1:15" ht="15" customHeight="1">
      <c r="A145" s="15">
        <v>138</v>
      </c>
      <c r="B145" s="16" t="s">
        <v>284</v>
      </c>
      <c r="C145" s="24">
        <v>35836136</v>
      </c>
      <c r="D145" s="18" t="s">
        <v>285</v>
      </c>
      <c r="E145" s="33">
        <v>2749</v>
      </c>
      <c r="F145" s="34">
        <v>814</v>
      </c>
      <c r="G145" s="33">
        <v>2833</v>
      </c>
      <c r="H145" s="34">
        <v>836</v>
      </c>
      <c r="I145" s="21">
        <f t="shared" si="8"/>
        <v>84</v>
      </c>
      <c r="J145" s="22">
        <f t="shared" si="9"/>
        <v>22</v>
      </c>
      <c r="K145" s="1"/>
      <c r="L145" s="1"/>
      <c r="M145" s="1"/>
      <c r="N145" s="1"/>
      <c r="O145" s="1"/>
    </row>
    <row r="146" spans="1:15" ht="15" customHeight="1">
      <c r="A146" s="15">
        <v>139</v>
      </c>
      <c r="B146" s="16" t="s">
        <v>286</v>
      </c>
      <c r="C146" s="24">
        <v>33644194</v>
      </c>
      <c r="D146" s="18" t="s">
        <v>287</v>
      </c>
      <c r="E146" s="33">
        <v>1337</v>
      </c>
      <c r="F146" s="34">
        <v>643</v>
      </c>
      <c r="G146" s="33">
        <v>1371</v>
      </c>
      <c r="H146" s="34">
        <v>658</v>
      </c>
      <c r="I146" s="21">
        <f t="shared" si="8"/>
        <v>34</v>
      </c>
      <c r="J146" s="22">
        <f t="shared" si="9"/>
        <v>15</v>
      </c>
      <c r="K146" s="1"/>
      <c r="L146" s="1"/>
      <c r="M146" s="1"/>
      <c r="N146" s="1"/>
      <c r="O146" s="1"/>
    </row>
    <row r="147" spans="1:15" ht="15" customHeight="1">
      <c r="A147" s="15">
        <v>140</v>
      </c>
      <c r="B147" s="16" t="s">
        <v>288</v>
      </c>
      <c r="C147" s="24">
        <v>35836077</v>
      </c>
      <c r="D147" s="18" t="s">
        <v>289</v>
      </c>
      <c r="E147" s="33">
        <v>4005</v>
      </c>
      <c r="F147" s="34">
        <v>1740</v>
      </c>
      <c r="G147" s="33">
        <v>4259</v>
      </c>
      <c r="H147" s="34">
        <v>1877</v>
      </c>
      <c r="I147" s="21">
        <f t="shared" si="8"/>
        <v>254</v>
      </c>
      <c r="J147" s="22">
        <f t="shared" si="9"/>
        <v>137</v>
      </c>
      <c r="K147" s="1"/>
      <c r="L147" s="1"/>
      <c r="M147" s="1"/>
      <c r="N147" s="1"/>
      <c r="O147" s="1"/>
    </row>
    <row r="148" spans="1:15" ht="15" customHeight="1">
      <c r="A148" s="15">
        <v>141</v>
      </c>
      <c r="B148" s="16" t="s">
        <v>290</v>
      </c>
      <c r="C148" s="24">
        <v>35836142</v>
      </c>
      <c r="D148" s="18" t="s">
        <v>291</v>
      </c>
      <c r="E148" s="33">
        <v>8426</v>
      </c>
      <c r="F148" s="34">
        <v>3652</v>
      </c>
      <c r="G148" s="33">
        <v>8526</v>
      </c>
      <c r="H148" s="34">
        <v>3677</v>
      </c>
      <c r="I148" s="21">
        <f t="shared" si="8"/>
        <v>100</v>
      </c>
      <c r="J148" s="22">
        <f t="shared" si="9"/>
        <v>25</v>
      </c>
      <c r="K148" s="1"/>
      <c r="L148" s="1"/>
      <c r="M148" s="1"/>
      <c r="N148" s="1"/>
      <c r="O148" s="1"/>
    </row>
    <row r="149" spans="1:15" ht="15" customHeight="1">
      <c r="A149" s="15">
        <v>142</v>
      </c>
      <c r="B149" s="16" t="s">
        <v>292</v>
      </c>
      <c r="C149" s="24">
        <v>35836035</v>
      </c>
      <c r="D149" s="18" t="s">
        <v>293</v>
      </c>
      <c r="E149" s="33">
        <v>56146</v>
      </c>
      <c r="F149" s="34">
        <v>35275</v>
      </c>
      <c r="G149" s="33">
        <v>56401</v>
      </c>
      <c r="H149" s="34">
        <v>35381</v>
      </c>
      <c r="I149" s="21">
        <f t="shared" si="8"/>
        <v>255</v>
      </c>
      <c r="J149" s="22">
        <f t="shared" si="9"/>
        <v>106</v>
      </c>
      <c r="K149" s="1"/>
      <c r="L149" s="1"/>
      <c r="M149" s="1"/>
      <c r="N149" s="1"/>
      <c r="O149" s="1"/>
    </row>
    <row r="150" spans="1:15" ht="15" customHeight="1">
      <c r="A150" s="15">
        <v>143</v>
      </c>
      <c r="B150" s="16" t="s">
        <v>294</v>
      </c>
      <c r="C150" s="24">
        <v>35836036</v>
      </c>
      <c r="D150" s="18" t="s">
        <v>295</v>
      </c>
      <c r="E150" s="33">
        <v>1687</v>
      </c>
      <c r="F150" s="34">
        <v>864</v>
      </c>
      <c r="G150" s="33">
        <v>1694</v>
      </c>
      <c r="H150" s="34">
        <v>867</v>
      </c>
      <c r="I150" s="21">
        <f t="shared" si="8"/>
        <v>7</v>
      </c>
      <c r="J150" s="22">
        <f t="shared" si="9"/>
        <v>3</v>
      </c>
      <c r="K150" s="1"/>
      <c r="L150" s="1"/>
      <c r="M150" s="1"/>
      <c r="N150" s="1"/>
      <c r="O150" s="1"/>
    </row>
    <row r="151" spans="1:15" ht="15" customHeight="1">
      <c r="A151" s="15">
        <v>144</v>
      </c>
      <c r="B151" s="16" t="s">
        <v>296</v>
      </c>
      <c r="C151" s="24">
        <v>35836001</v>
      </c>
      <c r="D151" s="18" t="s">
        <v>297</v>
      </c>
      <c r="E151" s="33">
        <v>48600</v>
      </c>
      <c r="F151" s="34">
        <v>63597</v>
      </c>
      <c r="G151" s="33">
        <v>49124</v>
      </c>
      <c r="H151" s="34">
        <v>63813</v>
      </c>
      <c r="I151" s="21">
        <f t="shared" si="8"/>
        <v>524</v>
      </c>
      <c r="J151" s="22">
        <f t="shared" si="9"/>
        <v>216</v>
      </c>
      <c r="K151" s="1"/>
      <c r="L151" s="1"/>
      <c r="M151" s="1"/>
      <c r="N151" s="1"/>
      <c r="O151" s="1"/>
    </row>
    <row r="152" spans="1:15" ht="15">
      <c r="A152" s="15">
        <v>145</v>
      </c>
      <c r="B152" s="16" t="s">
        <v>298</v>
      </c>
      <c r="C152" s="17">
        <v>35836150</v>
      </c>
      <c r="D152" s="18" t="s">
        <v>299</v>
      </c>
      <c r="E152" s="33">
        <v>6378</v>
      </c>
      <c r="F152" s="34">
        <v>1799</v>
      </c>
      <c r="G152" s="33">
        <v>6463</v>
      </c>
      <c r="H152" s="34">
        <v>1819</v>
      </c>
      <c r="I152" s="21">
        <f t="shared" si="8"/>
        <v>85</v>
      </c>
      <c r="J152" s="22">
        <f t="shared" si="9"/>
        <v>20</v>
      </c>
      <c r="K152" s="1"/>
      <c r="L152" s="1"/>
      <c r="M152" s="1"/>
      <c r="N152" s="1"/>
      <c r="O152" s="1"/>
    </row>
    <row r="153" spans="1:15" ht="15" customHeight="1">
      <c r="A153" s="15">
        <v>146</v>
      </c>
      <c r="B153" s="16" t="s">
        <v>300</v>
      </c>
      <c r="C153" s="24">
        <v>35836137</v>
      </c>
      <c r="D153" s="18" t="s">
        <v>301</v>
      </c>
      <c r="E153" s="33">
        <v>9772</v>
      </c>
      <c r="F153" s="34">
        <v>3608</v>
      </c>
      <c r="G153" s="33">
        <v>9838</v>
      </c>
      <c r="H153" s="34">
        <v>3638</v>
      </c>
      <c r="I153" s="21">
        <f t="shared" si="8"/>
        <v>66</v>
      </c>
      <c r="J153" s="22">
        <f t="shared" si="9"/>
        <v>30</v>
      </c>
      <c r="K153" s="1"/>
      <c r="L153" s="1"/>
      <c r="M153" s="1"/>
      <c r="N153" s="1"/>
      <c r="O153" s="1"/>
    </row>
    <row r="154" spans="1:15" ht="15" customHeight="1">
      <c r="A154" s="15">
        <v>147</v>
      </c>
      <c r="B154" s="16" t="s">
        <v>302</v>
      </c>
      <c r="C154" s="24">
        <v>35836014</v>
      </c>
      <c r="D154" s="18" t="s">
        <v>303</v>
      </c>
      <c r="E154" s="37">
        <v>0</v>
      </c>
      <c r="F154" s="38">
        <v>0</v>
      </c>
      <c r="G154" s="33">
        <v>0</v>
      </c>
      <c r="H154" s="34">
        <v>0</v>
      </c>
      <c r="I154" s="21">
        <f t="shared" si="8"/>
        <v>0</v>
      </c>
      <c r="J154" s="22">
        <f t="shared" si="9"/>
        <v>0</v>
      </c>
      <c r="K154" s="1"/>
      <c r="L154" s="1"/>
      <c r="M154" s="1"/>
      <c r="N154" s="1"/>
      <c r="O154" s="1"/>
    </row>
    <row r="155" spans="1:15" ht="15" customHeight="1">
      <c r="A155" s="15">
        <v>148</v>
      </c>
      <c r="B155" s="16" t="s">
        <v>304</v>
      </c>
      <c r="C155" s="24">
        <v>35836120</v>
      </c>
      <c r="D155" s="18" t="s">
        <v>305</v>
      </c>
      <c r="E155" s="33">
        <v>1573</v>
      </c>
      <c r="F155" s="34">
        <v>686</v>
      </c>
      <c r="G155" s="33">
        <v>1597</v>
      </c>
      <c r="H155" s="34">
        <v>712</v>
      </c>
      <c r="I155" s="21">
        <f t="shared" si="8"/>
        <v>24</v>
      </c>
      <c r="J155" s="22">
        <f t="shared" si="9"/>
        <v>26</v>
      </c>
      <c r="K155" s="1"/>
      <c r="L155" s="1"/>
      <c r="M155" s="1"/>
      <c r="N155" s="1"/>
      <c r="O155" s="1"/>
    </row>
    <row r="156" spans="1:15" ht="15" customHeight="1">
      <c r="A156" s="15">
        <v>149</v>
      </c>
      <c r="B156" s="16" t="s">
        <v>306</v>
      </c>
      <c r="C156" s="24">
        <v>35836112</v>
      </c>
      <c r="D156" s="18" t="s">
        <v>307</v>
      </c>
      <c r="E156" s="33">
        <v>1498</v>
      </c>
      <c r="F156" s="34">
        <v>369</v>
      </c>
      <c r="G156" s="33">
        <v>1584</v>
      </c>
      <c r="H156" s="34">
        <v>394</v>
      </c>
      <c r="I156" s="21">
        <f t="shared" si="8"/>
        <v>86</v>
      </c>
      <c r="J156" s="22">
        <f t="shared" si="9"/>
        <v>25</v>
      </c>
      <c r="K156" s="1"/>
      <c r="L156" s="1"/>
      <c r="M156" s="1"/>
      <c r="N156" s="1"/>
      <c r="O156" s="1"/>
    </row>
    <row r="157" spans="1:15" ht="15" customHeight="1">
      <c r="A157" s="15">
        <v>150</v>
      </c>
      <c r="B157" s="16" t="s">
        <v>308</v>
      </c>
      <c r="C157" s="24">
        <v>35836127</v>
      </c>
      <c r="D157" s="18" t="s">
        <v>309</v>
      </c>
      <c r="E157" s="33">
        <v>5</v>
      </c>
      <c r="F157" s="34">
        <v>0</v>
      </c>
      <c r="G157" s="33">
        <v>1228</v>
      </c>
      <c r="H157" s="34">
        <v>959</v>
      </c>
      <c r="I157" s="21">
        <f t="shared" si="8"/>
        <v>1223</v>
      </c>
      <c r="J157" s="22">
        <f t="shared" si="9"/>
        <v>959</v>
      </c>
      <c r="K157" s="1"/>
      <c r="L157" s="1"/>
      <c r="M157" s="1"/>
      <c r="N157" s="1"/>
      <c r="O157" s="1"/>
    </row>
    <row r="158" spans="1:15" ht="15" customHeight="1">
      <c r="A158" s="15">
        <v>151</v>
      </c>
      <c r="B158" s="16" t="s">
        <v>310</v>
      </c>
      <c r="C158" s="24">
        <v>35836121</v>
      </c>
      <c r="D158" s="18" t="s">
        <v>311</v>
      </c>
      <c r="E158" s="37">
        <v>0</v>
      </c>
      <c r="F158" s="38">
        <v>0</v>
      </c>
      <c r="G158" s="33">
        <v>10</v>
      </c>
      <c r="H158" s="34">
        <v>0</v>
      </c>
      <c r="I158" s="21">
        <f t="shared" si="8"/>
        <v>10</v>
      </c>
      <c r="J158" s="22">
        <f t="shared" si="9"/>
        <v>0</v>
      </c>
      <c r="K158" s="1"/>
      <c r="L158" s="1"/>
      <c r="M158" s="1"/>
      <c r="N158" s="1"/>
      <c r="O158" s="1"/>
    </row>
    <row r="159" spans="1:15" ht="15" customHeight="1">
      <c r="A159" s="15">
        <v>152</v>
      </c>
      <c r="B159" s="16" t="s">
        <v>312</v>
      </c>
      <c r="C159" s="24">
        <v>35836080</v>
      </c>
      <c r="D159" s="18" t="s">
        <v>313</v>
      </c>
      <c r="E159" s="33">
        <v>2963</v>
      </c>
      <c r="F159" s="34">
        <v>641</v>
      </c>
      <c r="G159" s="33">
        <v>3023</v>
      </c>
      <c r="H159" s="34">
        <v>649</v>
      </c>
      <c r="I159" s="21">
        <f t="shared" si="8"/>
        <v>60</v>
      </c>
      <c r="J159" s="22">
        <f t="shared" si="9"/>
        <v>8</v>
      </c>
      <c r="K159" s="1"/>
      <c r="L159" s="1"/>
      <c r="M159" s="1"/>
      <c r="N159" s="1"/>
      <c r="O159" s="1"/>
    </row>
    <row r="160" spans="1:15" ht="15" customHeight="1">
      <c r="A160" s="15">
        <v>153</v>
      </c>
      <c r="B160" s="16" t="s">
        <v>314</v>
      </c>
      <c r="C160" s="24">
        <v>35836155</v>
      </c>
      <c r="D160" s="18" t="s">
        <v>315</v>
      </c>
      <c r="E160" s="33">
        <v>8125</v>
      </c>
      <c r="F160" s="34">
        <v>3208</v>
      </c>
      <c r="G160" s="33">
        <v>8380</v>
      </c>
      <c r="H160" s="34">
        <v>3279</v>
      </c>
      <c r="I160" s="21">
        <f t="shared" si="8"/>
        <v>255</v>
      </c>
      <c r="J160" s="22">
        <f t="shared" si="9"/>
        <v>71</v>
      </c>
      <c r="K160" s="1"/>
      <c r="L160" s="1"/>
      <c r="M160" s="1"/>
      <c r="N160" s="1"/>
      <c r="O160" s="1"/>
    </row>
    <row r="161" spans="1:15" ht="15" customHeight="1">
      <c r="A161" s="15">
        <v>154</v>
      </c>
      <c r="B161" s="16" t="s">
        <v>316</v>
      </c>
      <c r="C161" s="24">
        <v>35836089</v>
      </c>
      <c r="D161" s="18" t="s">
        <v>317</v>
      </c>
      <c r="E161" s="33">
        <v>3628</v>
      </c>
      <c r="F161" s="34">
        <v>877</v>
      </c>
      <c r="G161" s="33">
        <v>3695</v>
      </c>
      <c r="H161" s="34">
        <v>914</v>
      </c>
      <c r="I161" s="21">
        <f t="shared" si="8"/>
        <v>67</v>
      </c>
      <c r="J161" s="22">
        <f t="shared" si="9"/>
        <v>37</v>
      </c>
      <c r="K161" s="1"/>
      <c r="L161" s="1"/>
      <c r="M161" s="1"/>
      <c r="N161" s="1"/>
      <c r="O161" s="1"/>
    </row>
    <row r="162" spans="1:15" ht="15" customHeight="1">
      <c r="A162" s="15">
        <v>155</v>
      </c>
      <c r="B162" s="16" t="s">
        <v>318</v>
      </c>
      <c r="C162" s="24">
        <v>33644207</v>
      </c>
      <c r="D162" s="18" t="s">
        <v>319</v>
      </c>
      <c r="E162" s="33">
        <v>1433</v>
      </c>
      <c r="F162" s="34">
        <v>658</v>
      </c>
      <c r="G162" s="33">
        <v>1511</v>
      </c>
      <c r="H162" s="34">
        <v>704</v>
      </c>
      <c r="I162" s="21">
        <f t="shared" si="8"/>
        <v>78</v>
      </c>
      <c r="J162" s="22">
        <f t="shared" si="9"/>
        <v>46</v>
      </c>
      <c r="K162" s="1"/>
      <c r="L162" s="1"/>
      <c r="M162" s="1"/>
      <c r="N162" s="1"/>
      <c r="O162" s="1"/>
    </row>
    <row r="163" spans="1:15" ht="15" customHeight="1">
      <c r="A163" s="15">
        <v>156</v>
      </c>
      <c r="B163" s="16" t="s">
        <v>320</v>
      </c>
      <c r="C163" s="24">
        <v>35836090</v>
      </c>
      <c r="D163" s="18" t="s">
        <v>321</v>
      </c>
      <c r="E163" s="33">
        <v>33028</v>
      </c>
      <c r="F163" s="34">
        <v>26099</v>
      </c>
      <c r="G163" s="33">
        <v>33271</v>
      </c>
      <c r="H163" s="34">
        <v>26288</v>
      </c>
      <c r="I163" s="21">
        <f t="shared" si="8"/>
        <v>243</v>
      </c>
      <c r="J163" s="22">
        <f t="shared" si="9"/>
        <v>189</v>
      </c>
      <c r="K163" s="1"/>
      <c r="L163" s="1"/>
      <c r="M163" s="1"/>
      <c r="N163" s="1"/>
      <c r="O163" s="1"/>
    </row>
    <row r="164" spans="1:15" ht="15" customHeight="1">
      <c r="A164" s="15">
        <v>157</v>
      </c>
      <c r="B164" s="16" t="s">
        <v>322</v>
      </c>
      <c r="C164" s="24">
        <v>35836102</v>
      </c>
      <c r="D164" s="18" t="s">
        <v>323</v>
      </c>
      <c r="E164" s="33">
        <v>616</v>
      </c>
      <c r="F164" s="34">
        <v>523</v>
      </c>
      <c r="G164" s="33">
        <v>622</v>
      </c>
      <c r="H164" s="34">
        <v>547</v>
      </c>
      <c r="I164" s="21">
        <f t="shared" si="8"/>
        <v>6</v>
      </c>
      <c r="J164" s="22">
        <f t="shared" si="9"/>
        <v>24</v>
      </c>
      <c r="K164" s="1"/>
      <c r="L164" s="1"/>
      <c r="M164" s="1"/>
      <c r="N164" s="1"/>
      <c r="O164" s="1"/>
    </row>
    <row r="165" spans="1:15" ht="15" customHeight="1">
      <c r="A165" s="15">
        <v>158</v>
      </c>
      <c r="B165" s="16" t="s">
        <v>324</v>
      </c>
      <c r="C165" s="24">
        <v>35836126</v>
      </c>
      <c r="D165" s="18" t="s">
        <v>325</v>
      </c>
      <c r="E165" s="37">
        <v>1921</v>
      </c>
      <c r="F165" s="38">
        <v>269</v>
      </c>
      <c r="G165" s="33">
        <v>1921</v>
      </c>
      <c r="H165" s="34">
        <v>269</v>
      </c>
      <c r="I165" s="21">
        <f t="shared" si="8"/>
        <v>0</v>
      </c>
      <c r="J165" s="22">
        <f t="shared" si="9"/>
        <v>0</v>
      </c>
      <c r="K165" s="1"/>
      <c r="L165" s="1"/>
      <c r="M165" s="1"/>
      <c r="N165" s="1"/>
      <c r="O165" s="1"/>
    </row>
    <row r="166" spans="1:15" ht="15" customHeight="1">
      <c r="A166" s="15">
        <v>159</v>
      </c>
      <c r="B166" s="16" t="s">
        <v>326</v>
      </c>
      <c r="C166" s="24">
        <v>35836148</v>
      </c>
      <c r="D166" s="18" t="s">
        <v>327</v>
      </c>
      <c r="E166" s="37">
        <v>14949</v>
      </c>
      <c r="F166" s="38">
        <v>7503</v>
      </c>
      <c r="G166" s="33">
        <v>15160</v>
      </c>
      <c r="H166" s="34">
        <v>7611</v>
      </c>
      <c r="I166" s="21">
        <f t="shared" si="8"/>
        <v>211</v>
      </c>
      <c r="J166" s="22">
        <f t="shared" si="9"/>
        <v>108</v>
      </c>
      <c r="K166" s="1"/>
      <c r="L166" s="1"/>
      <c r="M166" s="1"/>
      <c r="N166" s="1"/>
      <c r="O166" s="1"/>
    </row>
    <row r="167" spans="1:15" ht="15" customHeight="1">
      <c r="A167" s="15">
        <v>160</v>
      </c>
      <c r="B167" s="16" t="s">
        <v>328</v>
      </c>
      <c r="C167" s="24">
        <v>35836017</v>
      </c>
      <c r="D167" s="18" t="s">
        <v>329</v>
      </c>
      <c r="E167" s="37">
        <v>34373</v>
      </c>
      <c r="F167" s="38">
        <v>17401</v>
      </c>
      <c r="G167" s="33">
        <v>34803</v>
      </c>
      <c r="H167" s="34">
        <v>17575</v>
      </c>
      <c r="I167" s="21">
        <f t="shared" si="8"/>
        <v>430</v>
      </c>
      <c r="J167" s="22">
        <f t="shared" si="9"/>
        <v>174</v>
      </c>
      <c r="K167" s="1"/>
      <c r="L167" s="1"/>
      <c r="M167" s="1"/>
      <c r="N167" s="1"/>
      <c r="O167" s="1"/>
    </row>
    <row r="168" spans="1:15" ht="15" customHeight="1">
      <c r="A168" s="15">
        <v>161</v>
      </c>
      <c r="B168" s="16" t="s">
        <v>330</v>
      </c>
      <c r="C168" s="24">
        <v>35836078</v>
      </c>
      <c r="D168" s="18" t="s">
        <v>331</v>
      </c>
      <c r="E168" s="37">
        <v>924</v>
      </c>
      <c r="F168" s="38">
        <v>289</v>
      </c>
      <c r="G168" s="33">
        <v>948</v>
      </c>
      <c r="H168" s="34">
        <v>292</v>
      </c>
      <c r="I168" s="21">
        <f t="shared" si="8"/>
        <v>24</v>
      </c>
      <c r="J168" s="22">
        <f t="shared" si="9"/>
        <v>3</v>
      </c>
      <c r="K168" s="1"/>
      <c r="L168" s="1"/>
      <c r="M168" s="1"/>
      <c r="N168" s="1"/>
      <c r="O168" s="1"/>
    </row>
    <row r="169" spans="1:15" ht="15" customHeight="1">
      <c r="A169" s="15">
        <v>162</v>
      </c>
      <c r="B169" s="16" t="s">
        <v>332</v>
      </c>
      <c r="C169" s="24">
        <v>35836122</v>
      </c>
      <c r="D169" s="18" t="s">
        <v>333</v>
      </c>
      <c r="E169" s="37">
        <v>113387</v>
      </c>
      <c r="F169" s="38">
        <v>57019</v>
      </c>
      <c r="G169" s="33">
        <v>113882</v>
      </c>
      <c r="H169" s="34">
        <v>57241</v>
      </c>
      <c r="I169" s="21">
        <f aca="true" t="shared" si="10" ref="I169:I195">G169-E169</f>
        <v>495</v>
      </c>
      <c r="J169" s="22">
        <f aca="true" t="shared" si="11" ref="J169:J195">H169-F169</f>
        <v>222</v>
      </c>
      <c r="K169" s="1"/>
      <c r="L169" s="1"/>
      <c r="M169" s="1"/>
      <c r="N169" s="1"/>
      <c r="O169" s="1"/>
    </row>
    <row r="170" spans="1:15" ht="15" customHeight="1">
      <c r="A170" s="15">
        <v>163</v>
      </c>
      <c r="B170" s="16" t="s">
        <v>334</v>
      </c>
      <c r="C170" s="24">
        <v>35836085</v>
      </c>
      <c r="D170" s="18" t="s">
        <v>335</v>
      </c>
      <c r="E170" s="37">
        <v>2411</v>
      </c>
      <c r="F170" s="38">
        <v>833</v>
      </c>
      <c r="G170" s="33">
        <v>2426</v>
      </c>
      <c r="H170" s="34">
        <v>836</v>
      </c>
      <c r="I170" s="21">
        <f t="shared" si="10"/>
        <v>15</v>
      </c>
      <c r="J170" s="22">
        <f t="shared" si="11"/>
        <v>3</v>
      </c>
      <c r="K170" s="1"/>
      <c r="L170" s="1"/>
      <c r="M170" s="1"/>
      <c r="N170" s="1"/>
      <c r="O170" s="1"/>
    </row>
    <row r="171" spans="1:15" ht="15" customHeight="1">
      <c r="A171" s="15">
        <v>164</v>
      </c>
      <c r="B171" s="16" t="s">
        <v>336</v>
      </c>
      <c r="C171" s="24">
        <v>35836086</v>
      </c>
      <c r="D171" s="18" t="s">
        <v>337</v>
      </c>
      <c r="E171" s="37">
        <v>365</v>
      </c>
      <c r="F171" s="38">
        <v>148</v>
      </c>
      <c r="G171" s="33">
        <v>368</v>
      </c>
      <c r="H171" s="34">
        <v>148</v>
      </c>
      <c r="I171" s="21">
        <f t="shared" si="10"/>
        <v>3</v>
      </c>
      <c r="J171" s="22">
        <f t="shared" si="11"/>
        <v>0</v>
      </c>
      <c r="K171" s="1"/>
      <c r="L171" s="1"/>
      <c r="M171" s="1"/>
      <c r="N171" s="1"/>
      <c r="O171" s="1"/>
    </row>
    <row r="172" spans="1:15" ht="15" customHeight="1">
      <c r="A172" s="15">
        <v>165</v>
      </c>
      <c r="B172" s="16" t="s">
        <v>338</v>
      </c>
      <c r="C172" s="24">
        <v>35836037</v>
      </c>
      <c r="D172" s="18" t="s">
        <v>339</v>
      </c>
      <c r="E172" s="37">
        <v>1305</v>
      </c>
      <c r="F172" s="38">
        <v>527</v>
      </c>
      <c r="G172" s="33">
        <v>1317</v>
      </c>
      <c r="H172" s="34">
        <v>530</v>
      </c>
      <c r="I172" s="21">
        <f t="shared" si="10"/>
        <v>12</v>
      </c>
      <c r="J172" s="22">
        <f t="shared" si="11"/>
        <v>3</v>
      </c>
      <c r="K172" s="1"/>
      <c r="L172" s="1"/>
      <c r="M172" s="1"/>
      <c r="N172" s="1"/>
      <c r="O172" s="1"/>
    </row>
    <row r="173" spans="1:15" ht="15" customHeight="1">
      <c r="A173" s="15">
        <v>166</v>
      </c>
      <c r="B173" s="16" t="s">
        <v>340</v>
      </c>
      <c r="C173" s="24">
        <v>35836152</v>
      </c>
      <c r="D173" s="18" t="s">
        <v>341</v>
      </c>
      <c r="E173" s="37">
        <v>747</v>
      </c>
      <c r="F173" s="38">
        <v>254</v>
      </c>
      <c r="G173" s="33">
        <v>787</v>
      </c>
      <c r="H173" s="34">
        <v>288</v>
      </c>
      <c r="I173" s="21">
        <f t="shared" si="10"/>
        <v>40</v>
      </c>
      <c r="J173" s="22">
        <f t="shared" si="11"/>
        <v>34</v>
      </c>
      <c r="K173" s="1"/>
      <c r="L173" s="1"/>
      <c r="M173" s="1"/>
      <c r="N173" s="1"/>
      <c r="O173" s="1"/>
    </row>
    <row r="174" spans="1:15" ht="15" customHeight="1">
      <c r="A174" s="15">
        <v>167</v>
      </c>
      <c r="B174" s="16" t="s">
        <v>342</v>
      </c>
      <c r="C174" s="24">
        <v>35836038</v>
      </c>
      <c r="D174" s="18" t="s">
        <v>343</v>
      </c>
      <c r="E174" s="37">
        <v>25155</v>
      </c>
      <c r="F174" s="38">
        <v>11484</v>
      </c>
      <c r="G174" s="33">
        <v>25405</v>
      </c>
      <c r="H174" s="34">
        <v>11595</v>
      </c>
      <c r="I174" s="21">
        <f t="shared" si="10"/>
        <v>250</v>
      </c>
      <c r="J174" s="22">
        <f t="shared" si="11"/>
        <v>111</v>
      </c>
      <c r="K174" s="1"/>
      <c r="L174" s="1"/>
      <c r="M174" s="1"/>
      <c r="N174" s="1"/>
      <c r="O174" s="1"/>
    </row>
    <row r="175" spans="1:15" ht="15" customHeight="1">
      <c r="A175" s="15">
        <v>168</v>
      </c>
      <c r="B175" s="16" t="s">
        <v>344</v>
      </c>
      <c r="C175" s="24">
        <v>35836039</v>
      </c>
      <c r="D175" s="18" t="s">
        <v>345</v>
      </c>
      <c r="E175" s="37">
        <v>4794</v>
      </c>
      <c r="F175" s="38">
        <v>1357</v>
      </c>
      <c r="G175" s="33">
        <v>4878</v>
      </c>
      <c r="H175" s="34">
        <v>1389</v>
      </c>
      <c r="I175" s="21">
        <f t="shared" si="10"/>
        <v>84</v>
      </c>
      <c r="J175" s="22">
        <f t="shared" si="11"/>
        <v>32</v>
      </c>
      <c r="K175" s="1"/>
      <c r="L175" s="1"/>
      <c r="M175" s="1"/>
      <c r="N175" s="1"/>
      <c r="O175" s="1"/>
    </row>
    <row r="176" spans="1:15" ht="15" customHeight="1">
      <c r="A176" s="15">
        <v>169</v>
      </c>
      <c r="B176" s="16" t="s">
        <v>346</v>
      </c>
      <c r="C176" s="24"/>
      <c r="D176" s="18" t="s">
        <v>347</v>
      </c>
      <c r="E176" s="37">
        <v>119</v>
      </c>
      <c r="F176" s="38">
        <v>21</v>
      </c>
      <c r="G176" s="33">
        <v>121</v>
      </c>
      <c r="H176" s="34">
        <v>21</v>
      </c>
      <c r="I176" s="21">
        <f t="shared" si="10"/>
        <v>2</v>
      </c>
      <c r="J176" s="22">
        <f t="shared" si="11"/>
        <v>0</v>
      </c>
      <c r="K176" s="1"/>
      <c r="L176" s="1"/>
      <c r="M176" s="1"/>
      <c r="N176" s="1"/>
      <c r="O176" s="1"/>
    </row>
    <row r="177" spans="1:15" ht="15" customHeight="1">
      <c r="A177" s="15">
        <v>170</v>
      </c>
      <c r="B177" s="16" t="s">
        <v>348</v>
      </c>
      <c r="C177" s="24">
        <v>33644215</v>
      </c>
      <c r="D177" s="18" t="s">
        <v>349</v>
      </c>
      <c r="E177" s="37">
        <v>396</v>
      </c>
      <c r="F177" s="38">
        <v>52</v>
      </c>
      <c r="G177" s="33">
        <v>410</v>
      </c>
      <c r="H177" s="34">
        <v>53</v>
      </c>
      <c r="I177" s="21">
        <f t="shared" si="10"/>
        <v>14</v>
      </c>
      <c r="J177" s="22">
        <f t="shared" si="11"/>
        <v>1</v>
      </c>
      <c r="K177" s="1"/>
      <c r="L177" s="1"/>
      <c r="M177" s="1"/>
      <c r="N177" s="1"/>
      <c r="O177" s="1"/>
    </row>
    <row r="178" spans="1:15" ht="15" customHeight="1">
      <c r="A178" s="15">
        <v>171</v>
      </c>
      <c r="B178" s="16" t="s">
        <v>350</v>
      </c>
      <c r="C178" s="24">
        <v>35836040</v>
      </c>
      <c r="D178" s="18" t="s">
        <v>351</v>
      </c>
      <c r="E178" s="37">
        <v>1575</v>
      </c>
      <c r="F178" s="38">
        <v>364</v>
      </c>
      <c r="G178" s="33">
        <v>1613</v>
      </c>
      <c r="H178" s="34">
        <v>372</v>
      </c>
      <c r="I178" s="21">
        <f t="shared" si="10"/>
        <v>38</v>
      </c>
      <c r="J178" s="22">
        <f t="shared" si="11"/>
        <v>8</v>
      </c>
      <c r="K178" s="1"/>
      <c r="L178" s="1"/>
      <c r="M178" s="1"/>
      <c r="N178" s="1"/>
      <c r="O178" s="1"/>
    </row>
    <row r="179" spans="1:15" ht="15" customHeight="1">
      <c r="A179" s="15">
        <v>172</v>
      </c>
      <c r="B179" s="16" t="s">
        <v>352</v>
      </c>
      <c r="C179" s="24">
        <v>35836124</v>
      </c>
      <c r="D179" s="18" t="s">
        <v>353</v>
      </c>
      <c r="E179" s="37">
        <v>24586</v>
      </c>
      <c r="F179" s="38">
        <v>13525</v>
      </c>
      <c r="G179" s="33">
        <v>24656</v>
      </c>
      <c r="H179" s="34">
        <v>13561</v>
      </c>
      <c r="I179" s="21">
        <f t="shared" si="10"/>
        <v>70</v>
      </c>
      <c r="J179" s="22">
        <f t="shared" si="11"/>
        <v>36</v>
      </c>
      <c r="K179" s="1"/>
      <c r="L179" s="1"/>
      <c r="M179" s="1"/>
      <c r="N179" s="1"/>
      <c r="O179" s="1"/>
    </row>
    <row r="180" spans="1:15" ht="15" customHeight="1">
      <c r="A180" s="15">
        <v>173</v>
      </c>
      <c r="B180" s="16" t="s">
        <v>354</v>
      </c>
      <c r="C180" s="24">
        <v>35836057</v>
      </c>
      <c r="D180" s="18" t="s">
        <v>355</v>
      </c>
      <c r="E180" s="37">
        <v>0</v>
      </c>
      <c r="F180" s="38">
        <v>0</v>
      </c>
      <c r="G180" s="33">
        <v>1</v>
      </c>
      <c r="H180" s="34">
        <v>0</v>
      </c>
      <c r="I180" s="21">
        <f t="shared" si="10"/>
        <v>1</v>
      </c>
      <c r="J180" s="22">
        <f t="shared" si="11"/>
        <v>0</v>
      </c>
      <c r="K180" s="1"/>
      <c r="L180" s="1"/>
      <c r="M180" s="1"/>
      <c r="N180" s="1"/>
      <c r="O180" s="1"/>
    </row>
    <row r="181" spans="1:15" ht="15" customHeight="1">
      <c r="A181" s="15">
        <v>174</v>
      </c>
      <c r="B181" s="16" t="s">
        <v>356</v>
      </c>
      <c r="C181" s="24">
        <v>35836123</v>
      </c>
      <c r="D181" s="18" t="s">
        <v>357</v>
      </c>
      <c r="E181" s="37">
        <v>0</v>
      </c>
      <c r="F181" s="38">
        <v>0</v>
      </c>
      <c r="G181" s="33">
        <v>10</v>
      </c>
      <c r="H181" s="34">
        <v>2</v>
      </c>
      <c r="I181" s="21">
        <f t="shared" si="10"/>
        <v>10</v>
      </c>
      <c r="J181" s="22">
        <f t="shared" si="11"/>
        <v>2</v>
      </c>
      <c r="K181" s="1"/>
      <c r="L181" s="1"/>
      <c r="M181" s="1"/>
      <c r="N181" s="1"/>
      <c r="O181" s="1"/>
    </row>
    <row r="182" spans="1:15" ht="15" customHeight="1">
      <c r="A182" s="15">
        <v>175</v>
      </c>
      <c r="B182" s="16" t="s">
        <v>358</v>
      </c>
      <c r="C182" s="24">
        <v>33644232</v>
      </c>
      <c r="D182" s="18" t="s">
        <v>359</v>
      </c>
      <c r="E182" s="37">
        <v>269</v>
      </c>
      <c r="F182" s="38">
        <v>219</v>
      </c>
      <c r="G182" s="33">
        <v>269</v>
      </c>
      <c r="H182" s="34">
        <v>219</v>
      </c>
      <c r="I182" s="21">
        <f t="shared" si="10"/>
        <v>0</v>
      </c>
      <c r="J182" s="22">
        <f t="shared" si="11"/>
        <v>0</v>
      </c>
      <c r="K182" s="1"/>
      <c r="L182" s="1"/>
      <c r="M182" s="1"/>
      <c r="N182" s="1"/>
      <c r="O182" s="1"/>
    </row>
    <row r="183" spans="1:15" ht="15" customHeight="1">
      <c r="A183" s="15">
        <v>176</v>
      </c>
      <c r="B183" s="16" t="s">
        <v>360</v>
      </c>
      <c r="C183" s="24">
        <v>35836041</v>
      </c>
      <c r="D183" s="18" t="s">
        <v>361</v>
      </c>
      <c r="E183" s="33">
        <v>6</v>
      </c>
      <c r="F183" s="34">
        <v>0</v>
      </c>
      <c r="G183" s="37">
        <v>84</v>
      </c>
      <c r="H183" s="38">
        <v>14</v>
      </c>
      <c r="I183" s="21">
        <f t="shared" si="10"/>
        <v>78</v>
      </c>
      <c r="J183" s="22">
        <f t="shared" si="11"/>
        <v>14</v>
      </c>
      <c r="K183" s="1"/>
      <c r="L183" s="1"/>
      <c r="M183" s="1"/>
      <c r="N183" s="1"/>
      <c r="O183" s="1"/>
    </row>
    <row r="184" spans="1:15" ht="15" customHeight="1">
      <c r="A184" s="15">
        <v>177</v>
      </c>
      <c r="B184" s="16" t="s">
        <v>362</v>
      </c>
      <c r="C184" s="24">
        <v>35836088</v>
      </c>
      <c r="D184" s="18" t="s">
        <v>363</v>
      </c>
      <c r="E184" s="37">
        <v>8096</v>
      </c>
      <c r="F184" s="38">
        <v>4258</v>
      </c>
      <c r="G184" s="33">
        <v>8218</v>
      </c>
      <c r="H184" s="34">
        <v>4329</v>
      </c>
      <c r="I184" s="21">
        <f t="shared" si="10"/>
        <v>122</v>
      </c>
      <c r="J184" s="22">
        <f t="shared" si="11"/>
        <v>71</v>
      </c>
      <c r="K184" s="1"/>
      <c r="L184" s="1"/>
      <c r="M184" s="1"/>
      <c r="N184" s="1"/>
      <c r="O184" s="1"/>
    </row>
    <row r="185" spans="1:15" ht="15" customHeight="1">
      <c r="A185" s="15">
        <v>178</v>
      </c>
      <c r="B185" s="16" t="s">
        <v>364</v>
      </c>
      <c r="C185" s="24">
        <v>35836139</v>
      </c>
      <c r="D185" s="18" t="s">
        <v>365</v>
      </c>
      <c r="E185" s="33">
        <v>1511</v>
      </c>
      <c r="F185" s="34">
        <v>2122</v>
      </c>
      <c r="G185" s="33">
        <v>1546</v>
      </c>
      <c r="H185" s="34">
        <v>2139</v>
      </c>
      <c r="I185" s="21">
        <f t="shared" si="10"/>
        <v>35</v>
      </c>
      <c r="J185" s="22">
        <f t="shared" si="11"/>
        <v>17</v>
      </c>
      <c r="K185" s="1"/>
      <c r="L185" s="1"/>
      <c r="M185" s="1"/>
      <c r="N185" s="1"/>
      <c r="O185" s="1"/>
    </row>
    <row r="186" spans="1:15" ht="15" customHeight="1">
      <c r="A186" s="15">
        <v>179</v>
      </c>
      <c r="B186" s="16" t="s">
        <v>366</v>
      </c>
      <c r="C186" s="24">
        <v>35839096</v>
      </c>
      <c r="D186" s="18" t="s">
        <v>367</v>
      </c>
      <c r="E186" s="35">
        <v>212</v>
      </c>
      <c r="F186" s="36">
        <v>69</v>
      </c>
      <c r="G186" s="35">
        <v>223</v>
      </c>
      <c r="H186" s="36">
        <v>69</v>
      </c>
      <c r="I186" s="21">
        <f t="shared" si="10"/>
        <v>11</v>
      </c>
      <c r="J186" s="22">
        <f t="shared" si="11"/>
        <v>0</v>
      </c>
      <c r="K186" s="1"/>
      <c r="L186" s="1"/>
      <c r="M186" s="1"/>
      <c r="N186" s="1"/>
      <c r="O186" s="1"/>
    </row>
    <row r="187" spans="1:15" ht="15" customHeight="1">
      <c r="A187" s="15">
        <v>180</v>
      </c>
      <c r="B187" s="16" t="s">
        <v>368</v>
      </c>
      <c r="C187" s="24">
        <v>35836082</v>
      </c>
      <c r="D187" s="18" t="s">
        <v>369</v>
      </c>
      <c r="E187" s="37">
        <v>104</v>
      </c>
      <c r="F187" s="38">
        <v>9</v>
      </c>
      <c r="G187" s="33">
        <v>108</v>
      </c>
      <c r="H187" s="34">
        <v>11</v>
      </c>
      <c r="I187" s="21">
        <f t="shared" si="10"/>
        <v>4</v>
      </c>
      <c r="J187" s="22">
        <f t="shared" si="11"/>
        <v>2</v>
      </c>
      <c r="K187" s="1"/>
      <c r="L187" s="1"/>
      <c r="M187" s="1"/>
      <c r="N187" s="1"/>
      <c r="O187" s="1"/>
    </row>
    <row r="188" spans="1:15" ht="15" customHeight="1">
      <c r="A188" s="15">
        <v>181</v>
      </c>
      <c r="B188" s="16" t="s">
        <v>370</v>
      </c>
      <c r="C188" s="24">
        <v>35836075</v>
      </c>
      <c r="D188" s="18" t="s">
        <v>371</v>
      </c>
      <c r="E188" s="37">
        <v>18155</v>
      </c>
      <c r="F188" s="38">
        <v>63088</v>
      </c>
      <c r="G188" s="33">
        <v>18345</v>
      </c>
      <c r="H188" s="34">
        <v>64140</v>
      </c>
      <c r="I188" s="21">
        <f t="shared" si="10"/>
        <v>190</v>
      </c>
      <c r="J188" s="22">
        <f t="shared" si="11"/>
        <v>1052</v>
      </c>
      <c r="K188" s="1"/>
      <c r="L188" s="1"/>
      <c r="M188" s="1"/>
      <c r="N188" s="1"/>
      <c r="O188" s="1"/>
    </row>
    <row r="189" spans="1:15" ht="15" customHeight="1">
      <c r="A189" s="15">
        <v>182</v>
      </c>
      <c r="B189" s="16" t="s">
        <v>372</v>
      </c>
      <c r="C189" s="24">
        <v>33644228</v>
      </c>
      <c r="D189" s="18" t="s">
        <v>373</v>
      </c>
      <c r="E189" s="37">
        <v>3799</v>
      </c>
      <c r="F189" s="38">
        <v>1908</v>
      </c>
      <c r="G189" s="33">
        <v>3833</v>
      </c>
      <c r="H189" s="34">
        <v>1917</v>
      </c>
      <c r="I189" s="21">
        <f t="shared" si="10"/>
        <v>34</v>
      </c>
      <c r="J189" s="22">
        <f t="shared" si="11"/>
        <v>9</v>
      </c>
      <c r="K189" s="1"/>
      <c r="L189" s="1"/>
      <c r="M189" s="1"/>
      <c r="N189" s="1"/>
      <c r="O189" s="1"/>
    </row>
    <row r="190" spans="1:15" ht="15" customHeight="1">
      <c r="A190" s="15">
        <v>183</v>
      </c>
      <c r="B190" s="16" t="s">
        <v>374</v>
      </c>
      <c r="C190" s="24">
        <v>35836087</v>
      </c>
      <c r="D190" s="18" t="s">
        <v>375</v>
      </c>
      <c r="E190" s="37">
        <v>1705</v>
      </c>
      <c r="F190" s="38">
        <v>528</v>
      </c>
      <c r="G190" s="33">
        <v>1760</v>
      </c>
      <c r="H190" s="34">
        <v>552</v>
      </c>
      <c r="I190" s="21">
        <f t="shared" si="10"/>
        <v>55</v>
      </c>
      <c r="J190" s="22">
        <f t="shared" si="11"/>
        <v>24</v>
      </c>
      <c r="K190" s="1"/>
      <c r="L190" s="1"/>
      <c r="M190" s="1"/>
      <c r="N190" s="1"/>
      <c r="O190" s="1"/>
    </row>
    <row r="191" spans="1:15" ht="15" customHeight="1">
      <c r="A191" s="15">
        <v>184</v>
      </c>
      <c r="B191" s="16" t="s">
        <v>376</v>
      </c>
      <c r="C191" s="24">
        <v>35836042</v>
      </c>
      <c r="D191" s="18" t="s">
        <v>377</v>
      </c>
      <c r="E191" s="37">
        <v>33284</v>
      </c>
      <c r="F191" s="38">
        <v>59207</v>
      </c>
      <c r="G191" s="33">
        <v>33636</v>
      </c>
      <c r="H191" s="34">
        <v>59326</v>
      </c>
      <c r="I191" s="21">
        <f t="shared" si="10"/>
        <v>352</v>
      </c>
      <c r="J191" s="22">
        <f t="shared" si="11"/>
        <v>119</v>
      </c>
      <c r="K191" s="1"/>
      <c r="L191" s="1"/>
      <c r="M191" s="1"/>
      <c r="N191" s="1"/>
      <c r="O191" s="1"/>
    </row>
    <row r="192" spans="1:15" ht="15" customHeight="1">
      <c r="A192" s="15">
        <v>185</v>
      </c>
      <c r="B192" s="16" t="s">
        <v>378</v>
      </c>
      <c r="C192" s="24">
        <v>35836130</v>
      </c>
      <c r="D192" s="18" t="s">
        <v>379</v>
      </c>
      <c r="E192" s="33">
        <v>3676</v>
      </c>
      <c r="F192" s="34">
        <v>2105</v>
      </c>
      <c r="G192" s="33">
        <v>3681</v>
      </c>
      <c r="H192" s="34">
        <v>2108</v>
      </c>
      <c r="I192" s="21">
        <f t="shared" si="10"/>
        <v>5</v>
      </c>
      <c r="J192" s="22">
        <f t="shared" si="11"/>
        <v>3</v>
      </c>
      <c r="K192" s="1"/>
      <c r="L192" s="1"/>
      <c r="M192" s="1"/>
      <c r="N192" s="1"/>
      <c r="O192" s="1"/>
    </row>
    <row r="193" spans="1:15" ht="15" customHeight="1">
      <c r="A193" s="15">
        <v>186</v>
      </c>
      <c r="B193" s="16" t="s">
        <v>380</v>
      </c>
      <c r="C193" s="24">
        <v>33644229</v>
      </c>
      <c r="D193" s="18" t="s">
        <v>381</v>
      </c>
      <c r="E193" s="33">
        <v>17140</v>
      </c>
      <c r="F193" s="34">
        <v>8102</v>
      </c>
      <c r="G193" s="37">
        <v>17140</v>
      </c>
      <c r="H193" s="38">
        <v>8102</v>
      </c>
      <c r="I193" s="21">
        <f t="shared" si="10"/>
        <v>0</v>
      </c>
      <c r="J193" s="22">
        <f t="shared" si="11"/>
        <v>0</v>
      </c>
      <c r="K193" s="1"/>
      <c r="L193" s="1"/>
      <c r="M193" s="1"/>
      <c r="N193" s="1"/>
      <c r="O193" s="1"/>
    </row>
    <row r="194" spans="1:15" ht="15" customHeight="1">
      <c r="A194" s="15">
        <v>187</v>
      </c>
      <c r="B194" s="16" t="s">
        <v>382</v>
      </c>
      <c r="C194" s="24">
        <v>35836083</v>
      </c>
      <c r="D194" s="18" t="s">
        <v>383</v>
      </c>
      <c r="E194" s="35">
        <v>8490</v>
      </c>
      <c r="F194" s="36">
        <v>8130</v>
      </c>
      <c r="G194" s="35">
        <v>8490</v>
      </c>
      <c r="H194" s="36">
        <v>8130</v>
      </c>
      <c r="I194" s="21">
        <f t="shared" si="10"/>
        <v>0</v>
      </c>
      <c r="J194" s="22">
        <f t="shared" si="11"/>
        <v>0</v>
      </c>
      <c r="K194" s="1"/>
      <c r="L194" s="1"/>
      <c r="M194" s="1"/>
      <c r="N194" s="1"/>
      <c r="O194" s="1"/>
    </row>
    <row r="195" spans="1:15" ht="15" customHeight="1" thickBot="1">
      <c r="A195" s="15">
        <v>188</v>
      </c>
      <c r="B195" s="16" t="s">
        <v>384</v>
      </c>
      <c r="C195" s="24">
        <v>35836015</v>
      </c>
      <c r="D195" s="18" t="s">
        <v>385</v>
      </c>
      <c r="E195" s="39">
        <v>265</v>
      </c>
      <c r="F195" s="40">
        <v>61</v>
      </c>
      <c r="G195" s="33">
        <v>544</v>
      </c>
      <c r="H195" s="34">
        <v>143</v>
      </c>
      <c r="I195" s="21">
        <f t="shared" si="10"/>
        <v>279</v>
      </c>
      <c r="J195" s="22">
        <f t="shared" si="11"/>
        <v>82</v>
      </c>
      <c r="K195" s="1"/>
      <c r="L195" s="1"/>
      <c r="M195" s="1"/>
      <c r="N195" s="1"/>
      <c r="O195" s="1"/>
    </row>
    <row r="196" spans="1:15" ht="15.75" thickBot="1">
      <c r="A196" s="45" t="s">
        <v>386</v>
      </c>
      <c r="B196" s="46"/>
      <c r="C196" s="46"/>
      <c r="D196" s="46"/>
      <c r="E196" s="46"/>
      <c r="F196" s="46"/>
      <c r="G196" s="46"/>
      <c r="H196" s="47"/>
      <c r="I196" s="25">
        <f>SUM(I10:I195)</f>
        <v>22907</v>
      </c>
      <c r="J196" s="26">
        <f>SUM(J10:J195)</f>
        <v>13137</v>
      </c>
      <c r="K196" s="1"/>
      <c r="L196" s="1"/>
      <c r="M196" s="1"/>
      <c r="N196" s="1"/>
      <c r="O196" s="1"/>
    </row>
    <row r="197" spans="1:15" ht="9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2.75" customHeight="1">
      <c r="A198" s="48" t="s">
        <v>387</v>
      </c>
      <c r="B198" s="48"/>
      <c r="C198" s="48"/>
      <c r="D198" s="48"/>
      <c r="E198" s="48"/>
      <c r="F198" s="48"/>
      <c r="G198" s="48"/>
      <c r="H198" s="48"/>
      <c r="I198" s="48"/>
      <c r="J198" s="48"/>
      <c r="K198" s="1"/>
      <c r="L198" s="1"/>
      <c r="M198" s="1"/>
      <c r="N198" s="1"/>
      <c r="O198" s="1"/>
    </row>
    <row r="199" spans="1:15" ht="12.7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1"/>
      <c r="L199" s="1"/>
      <c r="M199" s="1"/>
      <c r="N199" s="1"/>
      <c r="O199" s="1"/>
    </row>
    <row r="200" spans="1:15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1"/>
      <c r="L200" s="1"/>
      <c r="M200" s="1"/>
      <c r="N200" s="1"/>
      <c r="O200" s="1"/>
    </row>
    <row r="201" spans="1:15" ht="12.75">
      <c r="A201" s="28"/>
      <c r="B201" s="49" t="s">
        <v>388</v>
      </c>
      <c r="C201" s="49"/>
      <c r="D201" s="49"/>
      <c r="E201" s="49"/>
      <c r="F201" s="49"/>
      <c r="G201" s="49"/>
      <c r="H201" s="49"/>
      <c r="I201" s="49"/>
      <c r="J201" s="49"/>
      <c r="K201" s="49"/>
      <c r="L201" s="1"/>
      <c r="M201" s="1"/>
      <c r="N201" s="1"/>
      <c r="O201" s="1"/>
    </row>
    <row r="202" spans="1:15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2.75">
      <c r="A203" s="50" t="s">
        <v>389</v>
      </c>
      <c r="B203" s="50"/>
      <c r="C203" s="50"/>
      <c r="D203" s="50"/>
      <c r="E203" s="50"/>
      <c r="F203" s="50"/>
      <c r="G203" s="50"/>
      <c r="H203" s="50"/>
      <c r="I203" s="1"/>
      <c r="J203" s="1"/>
      <c r="K203" s="1"/>
      <c r="L203" s="1"/>
      <c r="M203" s="1"/>
      <c r="N203" s="1"/>
      <c r="O203" s="1"/>
    </row>
  </sheetData>
  <sheetProtection/>
  <mergeCells count="15">
    <mergeCell ref="B6:B7"/>
    <mergeCell ref="C6:C7"/>
    <mergeCell ref="D6:D7"/>
    <mergeCell ref="E6:F6"/>
    <mergeCell ref="G6:H6"/>
    <mergeCell ref="I6:J6"/>
    <mergeCell ref="A196:H196"/>
    <mergeCell ref="A198:J199"/>
    <mergeCell ref="B201:K201"/>
    <mergeCell ref="A203:H203"/>
    <mergeCell ref="A1:J1"/>
    <mergeCell ref="A2:F2"/>
    <mergeCell ref="A4:B4"/>
    <mergeCell ref="E4:F4"/>
    <mergeCell ref="A6:A7"/>
  </mergeCells>
  <conditionalFormatting sqref="I9:J195">
    <cfRule type="cellIs" priority="1" dxfId="4" operator="lessThan">
      <formula>0</formula>
    </cfRule>
    <cfRule type="cellIs" priority="2" dxfId="5" operator="greaterThanOrEqual">
      <formula>3000</formula>
    </cfRule>
  </conditionalFormatting>
  <conditionalFormatting sqref="I8:J8">
    <cfRule type="cellIs" priority="3" dxfId="6" operator="lessThan">
      <formula>0</formula>
    </cfRule>
    <cfRule type="cellIs" priority="4" dxfId="6" operator="lessThan">
      <formula>0</formula>
    </cfRule>
  </conditionalFormatting>
  <printOptions horizontalCentered="1"/>
  <pageMargins left="0.24" right="0.24" top="0.2" bottom="0.39" header="0.12" footer="0.12"/>
  <pageSetup fitToHeight="20" fitToWidth="1" horizontalDpi="300" verticalDpi="300" orientation="landscape" paperSize="9" r:id="rId1"/>
  <headerFooter>
    <oddFooter>&amp;C&amp;П&amp;С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ТанКос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2014-05-14T11:10:10Z</cp:lastPrinted>
  <dcterms:created xsi:type="dcterms:W3CDTF">2011-03-31T08:24:44Z</dcterms:created>
  <dcterms:modified xsi:type="dcterms:W3CDTF">2019-05-22T10:51:21Z</dcterms:modified>
  <cp:category/>
  <cp:version/>
  <cp:contentType/>
  <cp:contentStatus/>
</cp:coreProperties>
</file>